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2024-2025\"/>
    </mc:Choice>
  </mc:AlternateContent>
  <xr:revisionPtr revIDLastSave="0" documentId="13_ncr:1_{726F9E83-216A-4766-8019-0AD8748B4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G5" i="3"/>
  <c r="D5" i="3"/>
  <c r="I23" i="1"/>
  <c r="H23" i="1"/>
  <c r="J23" i="1" s="1"/>
  <c r="I5" i="1"/>
  <c r="H5" i="1"/>
  <c r="J5" i="1" s="1"/>
  <c r="I20" i="1"/>
  <c r="H20" i="1"/>
  <c r="I22" i="1"/>
  <c r="H22" i="1"/>
  <c r="I21" i="1"/>
  <c r="H21" i="1"/>
  <c r="I4" i="1"/>
  <c r="H4" i="1"/>
  <c r="H8" i="2"/>
  <c r="G8" i="2"/>
  <c r="D8" i="2"/>
  <c r="I15" i="1"/>
  <c r="H15" i="1"/>
  <c r="I14" i="1"/>
  <c r="H14" i="1"/>
  <c r="I13" i="1"/>
  <c r="H13" i="1"/>
  <c r="I8" i="1"/>
  <c r="H8" i="1"/>
  <c r="I6" i="1"/>
  <c r="H6" i="1"/>
  <c r="I11" i="1"/>
  <c r="H11" i="1"/>
  <c r="J20" i="1" l="1"/>
  <c r="J21" i="1"/>
  <c r="J22" i="1"/>
  <c r="J4" i="1"/>
  <c r="J13" i="1"/>
  <c r="J14" i="1"/>
  <c r="J15" i="1"/>
  <c r="J8" i="1"/>
  <c r="J6" i="1"/>
  <c r="J11" i="1"/>
  <c r="I16" i="1"/>
  <c r="H16" i="1"/>
  <c r="I12" i="1"/>
  <c r="H12" i="1"/>
  <c r="J12" i="1" l="1"/>
  <c r="J16" i="1"/>
  <c r="I24" i="1" l="1"/>
  <c r="H24" i="1"/>
  <c r="J24" i="1" l="1"/>
  <c r="I9" i="1" l="1"/>
  <c r="H9" i="1"/>
  <c r="I7" i="1"/>
  <c r="H7" i="1"/>
  <c r="J7" i="1" l="1"/>
  <c r="J9" i="1"/>
  <c r="I8" i="2" l="1"/>
  <c r="I18" i="1" l="1"/>
  <c r="H18" i="1" l="1"/>
  <c r="J18" i="1" s="1"/>
  <c r="J25" i="1" l="1"/>
</calcChain>
</file>

<file path=xl/sharedStrings.xml><?xml version="1.0" encoding="utf-8"?>
<sst xmlns="http://schemas.openxmlformats.org/spreadsheetml/2006/main" count="74" uniqueCount="28">
  <si>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</si>
  <si>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</si>
  <si>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</si>
  <si>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</si>
  <si>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</si>
  <si>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</si>
  <si>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</si>
  <si>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</si>
  <si>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</si>
  <si>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</si>
  <si>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</si>
  <si>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</si>
  <si>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</si>
  <si>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</si>
  <si>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</si>
  <si>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</si>
  <si>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</si>
  <si>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</si>
  <si>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</si>
  <si>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</si>
  <si>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`Van</t>
  </si>
  <si>
    <t>Van</t>
  </si>
  <si>
    <t>GES Afterschool</t>
  </si>
  <si>
    <t>Wendt Wildlife Center</t>
  </si>
  <si>
    <t>Heritage Villiage Museum</t>
  </si>
  <si>
    <t>Cincinnati Museum Center</t>
  </si>
  <si>
    <t>TRANSPORTATION REPORT, June, 2026</t>
  </si>
  <si>
    <t>TRANSPORTATION REPORT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</si>
</sst>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workbookViewId="0">
      <pane ySplit="3" topLeftCell="A7" activePane="bottomLeft" state="frozen"/>
      <selection pane="bottomLeft" activeCell="D21" sqref="D21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26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/>
      <c r="B4" s="11" t="s">
        <v>16</v>
      </c>
      <c r="C4" s="10"/>
      <c r="D4" s="11"/>
      <c r="E4" s="10"/>
      <c r="F4" s="11"/>
      <c r="G4" s="11"/>
      <c r="H4" s="8">
        <f t="shared" ref="H4" si="0">D4*3</f>
        <v>0</v>
      </c>
      <c r="I4" s="8">
        <f t="shared" ref="I4" si="1">G4*16.05</f>
        <v>0</v>
      </c>
      <c r="J4" s="9">
        <f t="shared" ref="J4" si="2">SUM(H4:I4)</f>
        <v>0</v>
      </c>
    </row>
    <row r="5" spans="1:10" x14ac:dyDescent="0.3">
      <c r="A5" s="17"/>
      <c r="B5" s="11" t="s">
        <v>16</v>
      </c>
      <c r="C5" s="10"/>
      <c r="D5" s="11"/>
      <c r="E5" s="10"/>
      <c r="F5" s="22"/>
      <c r="G5" s="11"/>
      <c r="H5" s="8">
        <f t="shared" ref="H5:H6" si="3">D5*3</f>
        <v>0</v>
      </c>
      <c r="I5" s="8">
        <f t="shared" ref="I5:I6" si="4">G5*16.05</f>
        <v>0</v>
      </c>
      <c r="J5" s="9">
        <f t="shared" ref="J5:J6" si="5">SUM(H5:I5)</f>
        <v>0</v>
      </c>
    </row>
    <row r="6" spans="1:10" x14ac:dyDescent="0.3">
      <c r="A6" s="17"/>
      <c r="B6" s="11" t="s">
        <v>16</v>
      </c>
      <c r="C6" s="10"/>
      <c r="D6" s="11"/>
      <c r="E6" s="10"/>
      <c r="F6" s="11"/>
      <c r="G6" s="11"/>
      <c r="H6" s="8">
        <f t="shared" si="3"/>
        <v>0</v>
      </c>
      <c r="I6" s="8">
        <f t="shared" si="4"/>
        <v>0</v>
      </c>
      <c r="J6" s="9">
        <f t="shared" si="5"/>
        <v>0</v>
      </c>
    </row>
    <row r="7" spans="1:10" x14ac:dyDescent="0.3">
      <c r="A7" s="17"/>
      <c r="B7" s="11" t="s">
        <v>16</v>
      </c>
      <c r="C7" s="10"/>
      <c r="D7" s="11"/>
      <c r="E7" s="10"/>
      <c r="F7" s="22"/>
      <c r="G7" s="11"/>
      <c r="H7" s="8">
        <f t="shared" ref="H7:H9" si="6">D7*3</f>
        <v>0</v>
      </c>
      <c r="I7" s="8">
        <f t="shared" ref="I7:I9" si="7">G7*16.05</f>
        <v>0</v>
      </c>
      <c r="J7" s="9">
        <f t="shared" ref="J7:J9" si="8">SUM(H7:I7)</f>
        <v>0</v>
      </c>
    </row>
    <row r="8" spans="1:10" x14ac:dyDescent="0.3">
      <c r="A8" s="17"/>
      <c r="B8" s="11" t="s">
        <v>16</v>
      </c>
      <c r="C8" s="10"/>
      <c r="D8" s="11"/>
      <c r="E8" s="10"/>
      <c r="F8" s="11"/>
      <c r="G8" s="11"/>
      <c r="H8" s="8">
        <f t="shared" ref="H8" si="9">D8*3</f>
        <v>0</v>
      </c>
      <c r="I8" s="8">
        <f t="shared" ref="I8" si="10">G8*16.05</f>
        <v>0</v>
      </c>
      <c r="J8" s="9">
        <f t="shared" ref="J8" si="11">SUM(H8:I8)</f>
        <v>0</v>
      </c>
    </row>
    <row r="9" spans="1:10" x14ac:dyDescent="0.3">
      <c r="A9" s="17"/>
      <c r="B9" s="11"/>
      <c r="C9" s="10"/>
      <c r="D9" s="11"/>
      <c r="E9" s="10"/>
      <c r="F9" s="11"/>
      <c r="G9" s="11"/>
      <c r="H9" s="8">
        <f t="shared" si="6"/>
        <v>0</v>
      </c>
      <c r="I9" s="8">
        <f t="shared" si="7"/>
        <v>0</v>
      </c>
      <c r="J9" s="9">
        <f t="shared" si="8"/>
        <v>0</v>
      </c>
    </row>
    <row r="10" spans="1:10" x14ac:dyDescent="0.3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3">
      <c r="A11" s="17">
        <v>46178</v>
      </c>
      <c r="B11" s="11" t="s">
        <v>16</v>
      </c>
      <c r="C11" s="10" t="s">
        <v>22</v>
      </c>
      <c r="D11" s="11">
        <v>170</v>
      </c>
      <c r="E11" s="10" t="s">
        <v>23</v>
      </c>
      <c r="F11" s="11">
        <v>24</v>
      </c>
      <c r="G11" s="11">
        <v>8.25</v>
      </c>
      <c r="H11" s="8">
        <f t="shared" ref="H11" si="12">D11*3</f>
        <v>510</v>
      </c>
      <c r="I11" s="8">
        <f t="shared" ref="I11" si="13">G11*16.05</f>
        <v>132.41249999999999</v>
      </c>
      <c r="J11" s="9">
        <f t="shared" ref="J11" si="14">SUM(H11:I11)</f>
        <v>642.41250000000002</v>
      </c>
    </row>
    <row r="12" spans="1:10" ht="13.8" customHeight="1" x14ac:dyDescent="0.3">
      <c r="A12" s="17">
        <v>46185</v>
      </c>
      <c r="B12" s="11" t="s">
        <v>16</v>
      </c>
      <c r="C12" s="10" t="s">
        <v>22</v>
      </c>
      <c r="D12" s="11">
        <v>47</v>
      </c>
      <c r="E12" s="10" t="s">
        <v>24</v>
      </c>
      <c r="F12" s="11">
        <v>24</v>
      </c>
      <c r="G12" s="11">
        <v>6</v>
      </c>
      <c r="H12" s="8">
        <f t="shared" ref="H12:H15" si="15">D12*3</f>
        <v>141</v>
      </c>
      <c r="I12" s="8">
        <f t="shared" ref="I12:I16" si="16">G12*16.05</f>
        <v>96.300000000000011</v>
      </c>
      <c r="J12" s="9">
        <f t="shared" ref="J12:J15" si="17">SUM(H12:I12)</f>
        <v>237.3</v>
      </c>
    </row>
    <row r="13" spans="1:10" x14ac:dyDescent="0.3">
      <c r="A13" s="17">
        <v>46199</v>
      </c>
      <c r="B13" s="11" t="s">
        <v>16</v>
      </c>
      <c r="C13" s="10" t="s">
        <v>22</v>
      </c>
      <c r="D13" s="11">
        <v>11</v>
      </c>
      <c r="E13" s="10" t="s">
        <v>25</v>
      </c>
      <c r="F13" s="11">
        <v>24</v>
      </c>
      <c r="G13" s="11">
        <v>6</v>
      </c>
      <c r="H13" s="8">
        <f t="shared" si="15"/>
        <v>33</v>
      </c>
      <c r="I13" s="8">
        <f t="shared" ref="I13:I15" si="18">G13*16.05</f>
        <v>96.300000000000011</v>
      </c>
      <c r="J13" s="9">
        <f t="shared" si="17"/>
        <v>129.30000000000001</v>
      </c>
    </row>
    <row r="14" spans="1:10" x14ac:dyDescent="0.3">
      <c r="A14" s="17"/>
      <c r="B14" s="11" t="s">
        <v>16</v>
      </c>
      <c r="C14" s="10" t="s">
        <v>22</v>
      </c>
      <c r="D14" s="11"/>
      <c r="E14" s="10"/>
      <c r="F14" s="11"/>
      <c r="G14" s="11"/>
      <c r="H14" s="8">
        <f t="shared" si="15"/>
        <v>0</v>
      </c>
      <c r="I14" s="8">
        <f t="shared" si="18"/>
        <v>0</v>
      </c>
      <c r="J14" s="9">
        <f t="shared" si="17"/>
        <v>0</v>
      </c>
    </row>
    <row r="15" spans="1:10" x14ac:dyDescent="0.3">
      <c r="A15" s="17"/>
      <c r="B15" s="11" t="s">
        <v>16</v>
      </c>
      <c r="C15" s="10"/>
      <c r="D15" s="11"/>
      <c r="E15" s="10"/>
      <c r="F15" s="11"/>
      <c r="G15" s="11"/>
      <c r="H15" s="8">
        <f t="shared" si="15"/>
        <v>0</v>
      </c>
      <c r="I15" s="8">
        <f t="shared" si="18"/>
        <v>0</v>
      </c>
      <c r="J15" s="9">
        <f t="shared" si="17"/>
        <v>0</v>
      </c>
    </row>
    <row r="16" spans="1:10" x14ac:dyDescent="0.3">
      <c r="A16" s="17"/>
      <c r="B16" s="11" t="s">
        <v>16</v>
      </c>
      <c r="C16" s="10"/>
      <c r="D16" s="11"/>
      <c r="E16" s="10"/>
      <c r="F16" s="11"/>
      <c r="G16" s="11"/>
      <c r="H16" s="8">
        <f>D16*3</f>
        <v>0</v>
      </c>
      <c r="I16" s="8">
        <f t="shared" si="16"/>
        <v>0</v>
      </c>
      <c r="J16" s="9">
        <f>SUM(H16:I16)</f>
        <v>0</v>
      </c>
    </row>
    <row r="17" spans="1:10" x14ac:dyDescent="0.3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17"/>
      <c r="B18" s="11"/>
      <c r="C18" s="10"/>
      <c r="D18" s="11"/>
      <c r="E18" s="10"/>
      <c r="F18" s="11"/>
      <c r="G18" s="11"/>
      <c r="H18" s="8">
        <f t="shared" ref="H18" si="19">D18*3</f>
        <v>0</v>
      </c>
      <c r="I18" s="8">
        <f t="shared" ref="I18" si="20">G18*16.05</f>
        <v>0</v>
      </c>
      <c r="J18" s="9">
        <f t="shared" ref="J18" si="21">SUM(H18:I18)</f>
        <v>0</v>
      </c>
    </row>
    <row r="19" spans="1:10" x14ac:dyDescent="0.3">
      <c r="A19" s="24" t="s">
        <v>14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17"/>
      <c r="B20" s="11" t="s">
        <v>17</v>
      </c>
      <c r="C20" s="10"/>
      <c r="D20" s="11"/>
      <c r="E20" s="10"/>
      <c r="F20" s="11">
        <v>2</v>
      </c>
      <c r="G20" s="11"/>
      <c r="H20" s="8">
        <f t="shared" ref="H20" si="22">D20*3</f>
        <v>0</v>
      </c>
      <c r="I20" s="8">
        <f t="shared" ref="I20" si="23">G20*16.05</f>
        <v>0</v>
      </c>
      <c r="J20" s="9">
        <f t="shared" ref="J20" si="24">SUM(H20:I20)</f>
        <v>0</v>
      </c>
    </row>
    <row r="21" spans="1:10" x14ac:dyDescent="0.3">
      <c r="A21" s="17"/>
      <c r="B21" s="11" t="s">
        <v>17</v>
      </c>
      <c r="C21" s="10"/>
      <c r="D21" s="11"/>
      <c r="E21" s="10"/>
      <c r="F21" s="11">
        <v>2</v>
      </c>
      <c r="G21" s="11"/>
      <c r="H21" s="8">
        <f t="shared" ref="H21:H22" si="25">D21*3</f>
        <v>0</v>
      </c>
      <c r="I21" s="8">
        <f t="shared" ref="I21:I22" si="26">G21*16.05</f>
        <v>0</v>
      </c>
      <c r="J21" s="9">
        <f t="shared" ref="J21:J22" si="27">SUM(H21:I21)</f>
        <v>0</v>
      </c>
    </row>
    <row r="22" spans="1:10" x14ac:dyDescent="0.3">
      <c r="A22" s="17"/>
      <c r="B22" s="11" t="s">
        <v>17</v>
      </c>
      <c r="C22" s="10"/>
      <c r="D22" s="11"/>
      <c r="E22" s="10"/>
      <c r="F22" s="11">
        <v>2</v>
      </c>
      <c r="G22" s="11"/>
      <c r="H22" s="8">
        <f t="shared" si="25"/>
        <v>0</v>
      </c>
      <c r="I22" s="8">
        <f t="shared" si="26"/>
        <v>0</v>
      </c>
      <c r="J22" s="9">
        <f t="shared" si="27"/>
        <v>0</v>
      </c>
    </row>
    <row r="23" spans="1:10" x14ac:dyDescent="0.3">
      <c r="A23" s="17"/>
      <c r="B23" s="11" t="s">
        <v>17</v>
      </c>
      <c r="C23" s="10"/>
      <c r="D23" s="11"/>
      <c r="E23" s="10"/>
      <c r="F23" s="11">
        <v>2</v>
      </c>
      <c r="G23" s="11"/>
      <c r="H23" s="8">
        <f t="shared" ref="H23" si="28">D23*3</f>
        <v>0</v>
      </c>
      <c r="I23" s="8">
        <f t="shared" ref="I23" si="29">G23*16.05</f>
        <v>0</v>
      </c>
      <c r="J23" s="9">
        <f t="shared" ref="J23" si="30">SUM(H23:I23)</f>
        <v>0</v>
      </c>
    </row>
    <row r="24" spans="1:10" x14ac:dyDescent="0.3">
      <c r="A24" s="17"/>
      <c r="B24" s="11" t="s">
        <v>17</v>
      </c>
      <c r="C24" s="10"/>
      <c r="D24" s="11"/>
      <c r="E24" s="10"/>
      <c r="F24" s="11">
        <v>2</v>
      </c>
      <c r="G24" s="11"/>
      <c r="H24" s="8">
        <f t="shared" ref="H24" si="31">D24*3</f>
        <v>0</v>
      </c>
      <c r="I24" s="8">
        <f t="shared" ref="I24" si="32">G24*16.05</f>
        <v>0</v>
      </c>
      <c r="J24" s="9">
        <f t="shared" ref="J24" si="33">SUM(H24:I24)</f>
        <v>0</v>
      </c>
    </row>
    <row r="25" spans="1:10" s="18" customFormat="1" ht="15.6" x14ac:dyDescent="0.3">
      <c r="A25" s="12"/>
      <c r="B25" s="14" t="s">
        <v>15</v>
      </c>
      <c r="C25" s="13"/>
      <c r="D25" s="14">
        <v>228</v>
      </c>
      <c r="E25" s="13"/>
      <c r="F25" s="14"/>
      <c r="G25" s="14">
        <v>20.25</v>
      </c>
      <c r="H25" s="15">
        <v>684</v>
      </c>
      <c r="I25" s="15">
        <v>325.01</v>
      </c>
      <c r="J25" s="16">
        <f t="shared" ref="J25" si="34">SUM(H25:I25)</f>
        <v>1009.01</v>
      </c>
    </row>
  </sheetData>
  <mergeCells count="3">
    <mergeCell ref="A10:J10"/>
    <mergeCell ref="A17:J17"/>
    <mergeCell ref="A19:J19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F16" sqref="F16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27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/>
      <c r="B5" s="10"/>
      <c r="C5" s="10" t="s">
        <v>18</v>
      </c>
      <c r="D5" s="11"/>
      <c r="E5" s="10" t="s">
        <v>19</v>
      </c>
      <c r="F5" s="11" t="s">
        <v>20</v>
      </c>
      <c r="G5" s="11">
        <v>0</v>
      </c>
      <c r="H5" s="8">
        <v>0</v>
      </c>
      <c r="I5" s="8">
        <v>0</v>
      </c>
    </row>
    <row r="6" spans="1:9" x14ac:dyDescent="0.3">
      <c r="A6" s="17"/>
      <c r="B6" s="10"/>
      <c r="C6" s="10" t="s">
        <v>18</v>
      </c>
      <c r="D6" s="11"/>
      <c r="E6" s="10" t="s">
        <v>19</v>
      </c>
      <c r="F6" s="11" t="s">
        <v>20</v>
      </c>
      <c r="G6" s="11">
        <v>0</v>
      </c>
      <c r="H6" s="8">
        <v>0</v>
      </c>
      <c r="I6" s="8">
        <v>0</v>
      </c>
    </row>
    <row r="7" spans="1:9" x14ac:dyDescent="0.3">
      <c r="A7" s="23"/>
      <c r="B7" s="10"/>
      <c r="C7" s="10" t="s">
        <v>18</v>
      </c>
      <c r="D7" s="11"/>
      <c r="E7" s="10" t="s">
        <v>19</v>
      </c>
      <c r="F7" s="11" t="s">
        <v>21</v>
      </c>
      <c r="G7" s="11">
        <v>0</v>
      </c>
      <c r="H7" s="8">
        <v>0</v>
      </c>
      <c r="I7" s="8">
        <v>0</v>
      </c>
    </row>
    <row r="8" spans="1:9" s="20" customFormat="1" x14ac:dyDescent="0.3">
      <c r="B8" s="20" t="s">
        <v>15</v>
      </c>
      <c r="D8" s="20">
        <f>SUM(D5:D7)</f>
        <v>0</v>
      </c>
      <c r="G8" s="20">
        <f>SUM(G5:G7)</f>
        <v>0</v>
      </c>
      <c r="H8" s="19">
        <f>SUM(H5:H7)</f>
        <v>0</v>
      </c>
      <c r="I8" s="19">
        <f>SUM(I5:I6)</f>
        <v>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E10" sqref="E10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27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s="20" customFormat="1" x14ac:dyDescent="0.3">
      <c r="B5" s="20" t="s">
        <v>15</v>
      </c>
      <c r="D5" s="20" t="e">
        <f>SUM(#REF!)</f>
        <v>#REF!</v>
      </c>
      <c r="G5" s="20" t="e">
        <f>SUM(#REF!)</f>
        <v>#REF!</v>
      </c>
      <c r="H5" s="19" t="e">
        <f>SUM(#REF!)</f>
        <v>#REF!</v>
      </c>
      <c r="I5" s="19" t="e">
        <f>SUM(#REF!)</f>
        <v>#REF!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2026-07-07T14:33:08Z</dcterms:modified>
</cp:coreProperties>
</file>