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8"/>
  </bookViews>
  <sheets>
    <sheet name="Jul 10" sheetId="1" r:id="rId1"/>
    <sheet name="Aug 10" sheetId="2" r:id="rId2"/>
    <sheet name="Sept 10" sheetId="3" r:id="rId3"/>
    <sheet name="Oct Fin" sheetId="4" r:id="rId4"/>
    <sheet name="Oct 10" sheetId="5" r:id="rId5"/>
    <sheet name="Nov 10" sheetId="6" r:id="rId6"/>
    <sheet name="Dec 10" sheetId="7" r:id="rId7"/>
    <sheet name="Jan 11" sheetId="8" r:id="rId8"/>
    <sheet name="Feb 11" sheetId="9" r:id="rId9"/>
    <sheet name="Mar 11" sheetId="10" r:id="rId10"/>
    <sheet name="Apr 11" sheetId="11" r:id="rId11"/>
    <sheet name="May 11" sheetId="12" r:id="rId12"/>
    <sheet name="June 11" sheetId="13" r:id="rId13"/>
  </sheets>
  <definedNames/>
  <calcPr fullCalcOnLoad="1"/>
</workbook>
</file>

<file path=xl/sharedStrings.xml><?xml version="1.0" encoding="utf-8"?>
<sst xmlns="http://schemas.openxmlformats.org/spreadsheetml/2006/main" count="1115" uniqueCount="81">
  <si>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</si>
  <si>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</si>
  <si>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</si>
  <si>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</si>
  <si>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</si>
  <si>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</si>
  <si>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</si>
  <si>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</si>
  <si>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</si>
  <si>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</si>
  <si>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</si>
  <si>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</si>
  <si>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</si>
  <si>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</si>
  <si>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</si>
  <si>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</si>
  <si>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</si>
  <si>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</si>
  <si>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</si>
  <si>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</si>
  <si>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</si>
  <si>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</si>
  <si>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</si>
  <si>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</si>
  <si>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</si>
  <si>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</si>
  <si>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</si>
  <si>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</si>
  <si>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</si>
  <si>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</si>
  <si>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</si>
  <si>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</si>
  <si>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</si>
  <si>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</si>
  <si>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</si>
  <si>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</si>
  <si>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</si>
  <si>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</si>
  <si>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</si>
  <si>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</si>
  <si>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</si>
  <si>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</si>
  <si>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</si>
  <si>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</si>
  <si>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</si>
  <si>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</si>
  <si>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</si>
  <si>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</si>
  <si>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</si>
  <si>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</si>
  <si>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</si>
  <si>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428 employees</t>
  </si>
  <si>
    <t>March 2010</t>
  </si>
  <si>
    <t>April 2010</t>
  </si>
  <si>
    <t>May 2010</t>
  </si>
  <si>
    <t>June 2010</t>
  </si>
  <si>
    <t>429 employees</t>
  </si>
  <si>
    <t>426 Employees</t>
  </si>
  <si>
    <t xml:space="preserve"> EMPLOYEES 440</t>
  </si>
  <si>
    <t>July  2010</t>
  </si>
  <si>
    <t>63 EMPLOYEES</t>
  </si>
  <si>
    <t>August 2010</t>
  </si>
  <si>
    <t>416 EMPLOYEES</t>
  </si>
  <si>
    <t>September  2010</t>
  </si>
  <si>
    <t>427 EMPLOYEES</t>
  </si>
  <si>
    <t>October 2010</t>
  </si>
  <si>
    <t>October 2010 HERITAGE BANK</t>
  </si>
  <si>
    <t>423 Employees</t>
  </si>
  <si>
    <t xml:space="preserve">RECEIPTS </t>
  </si>
  <si>
    <t>RECEIPTS includes CD  Redeemed of 1,356,989</t>
  </si>
  <si>
    <t>Net Loss for the Month.  Expenses over Rev</t>
  </si>
  <si>
    <t>435 employees</t>
  </si>
  <si>
    <t>NOVEMBER 2010</t>
  </si>
  <si>
    <t>November 2010 HERITAGE BANK</t>
  </si>
  <si>
    <t>December 2010</t>
  </si>
  <si>
    <t>438 employees</t>
  </si>
  <si>
    <t>December 2010 HERITAGE BANK</t>
  </si>
  <si>
    <t>January 2011</t>
  </si>
  <si>
    <t>416 Employees</t>
  </si>
  <si>
    <t>427 Employees</t>
  </si>
  <si>
    <t>February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</si>
</sst>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44" fontId="1" fillId="0" borderId="0" xfId="17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4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4" xfId="0" applyFont="1" applyBorder="1" applyAlignment="1">
      <alignment/>
    </xf>
    <xf numFmtId="10" fontId="3" fillId="0" borderId="0" xfId="21" applyNumberFormat="1" applyFont="1" applyBorder="1" applyAlignment="1">
      <alignment/>
    </xf>
    <xf numFmtId="44" fontId="4" fillId="0" borderId="0" xfId="17" applyFont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17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5" xfId="0" applyFont="1" applyBorder="1" applyAlignment="1">
      <alignment/>
    </xf>
    <xf numFmtId="0" fontId="7" fillId="0" borderId="4" xfId="0" applyFont="1" applyBorder="1" applyAlignment="1">
      <alignment/>
    </xf>
    <xf numFmtId="44" fontId="8" fillId="0" borderId="0" xfId="17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6" xfId="15" applyFont="1" applyBorder="1" applyAlignment="1">
      <alignment/>
    </xf>
    <xf numFmtId="43" fontId="7" fillId="0" borderId="0" xfId="15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4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5" xfId="0" applyFont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49" fontId="15" fillId="2" borderId="0" xfId="0" applyNumberFormat="1" applyFont="1" applyFill="1" applyBorder="1" applyAlignment="1">
      <alignment/>
    </xf>
    <xf numFmtId="49" fontId="16" fillId="2" borderId="0" xfId="0" applyNumberFormat="1" applyFont="1" applyFill="1" applyBorder="1" applyAlignment="1">
      <alignment/>
    </xf>
    <xf numFmtId="0" fontId="17" fillId="2" borderId="0" xfId="0" applyFont="1" applyFill="1" applyBorder="1" applyAlignment="1" quotePrefix="1">
      <alignment horizontal="left"/>
    </xf>
    <xf numFmtId="0" fontId="18" fillId="2" borderId="5" xfId="0" applyFont="1" applyFill="1" applyBorder="1" applyAlignment="1">
      <alignment/>
    </xf>
    <xf numFmtId="43" fontId="7" fillId="0" borderId="5" xfId="15" applyFont="1" applyBorder="1" applyAlignment="1">
      <alignment/>
    </xf>
    <xf numFmtId="43" fontId="0" fillId="0" borderId="0" xfId="15" applyFont="1" applyBorder="1" applyAlignment="1" quotePrefix="1">
      <alignment horizontal="left"/>
    </xf>
    <xf numFmtId="43" fontId="0" fillId="0" borderId="0" xfId="15" applyFont="1" applyBorder="1" applyAlignment="1">
      <alignment/>
    </xf>
    <xf numFmtId="43" fontId="11" fillId="0" borderId="0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5" xfId="15" applyFont="1" applyBorder="1" applyAlignment="1">
      <alignment/>
    </xf>
    <xf numFmtId="43" fontId="7" fillId="0" borderId="0" xfId="15" applyFont="1" applyBorder="1" applyAlignment="1">
      <alignment horizontal="center"/>
    </xf>
    <xf numFmtId="43" fontId="7" fillId="0" borderId="0" xfId="15" applyFont="1" applyBorder="1" applyAlignment="1">
      <alignment horizontal="right"/>
    </xf>
    <xf numFmtId="43" fontId="3" fillId="0" borderId="0" xfId="15" applyFont="1" applyBorder="1" applyAlignment="1">
      <alignment horizontal="left"/>
    </xf>
    <xf numFmtId="43" fontId="3" fillId="0" borderId="0" xfId="15" applyFont="1" applyBorder="1" applyAlignment="1">
      <alignment/>
    </xf>
    <xf numFmtId="43" fontId="7" fillId="0" borderId="0" xfId="15" applyFont="1" applyBorder="1" applyAlignment="1">
      <alignment/>
    </xf>
    <xf numFmtId="43" fontId="0" fillId="0" borderId="5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0" xfId="15" applyFont="1" applyBorder="1" applyAlignment="1">
      <alignment horizontal="right"/>
    </xf>
    <xf numFmtId="43" fontId="0" fillId="0" borderId="0" xfId="15" applyFont="1" applyBorder="1" applyAlignment="1">
      <alignment horizontal="center"/>
    </xf>
    <xf numFmtId="43" fontId="10" fillId="0" borderId="0" xfId="15" applyFont="1" applyBorder="1" applyAlignment="1">
      <alignment horizontal="right"/>
    </xf>
    <xf numFmtId="17" fontId="14" fillId="0" borderId="5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15" applyNumberFormat="1" applyFont="1" applyBorder="1" applyAlignment="1">
      <alignment/>
    </xf>
    <xf numFmtId="43" fontId="8" fillId="0" borderId="0" xfId="15" applyFont="1" applyAlignment="1">
      <alignment/>
    </xf>
    <xf numFmtId="44" fontId="8" fillId="0" borderId="0" xfId="17" applyFont="1" applyAlignment="1">
      <alignment/>
    </xf>
    <xf numFmtId="43" fontId="7" fillId="0" borderId="0" xfId="15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5" xfId="0" applyNumberFormat="1" applyFont="1" applyBorder="1" applyAlignment="1">
      <alignment horizontal="left"/>
    </xf>
    <xf numFmtId="44" fontId="7" fillId="0" borderId="0" xfId="17" applyFont="1" applyAlignment="1">
      <alignment/>
    </xf>
    <xf numFmtId="44" fontId="8" fillId="0" borderId="0" xfId="17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15" applyFont="1" applyFill="1" applyBorder="1" applyAlignment="1">
      <alignment/>
    </xf>
    <xf numFmtId="43" fontId="11" fillId="0" borderId="0" xfId="15" applyFont="1" applyFill="1" applyBorder="1" applyAlignment="1">
      <alignment/>
    </xf>
    <xf numFmtId="43" fontId="8" fillId="0" borderId="0" xfId="15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15" applyBorder="1" applyAlignment="1">
      <alignment/>
    </xf>
    <xf numFmtId="8" fontId="8" fillId="0" borderId="0" xfId="15" applyNumberFormat="1" applyFont="1" applyFill="1" applyBorder="1" applyAlignment="1">
      <alignment/>
    </xf>
    <xf numFmtId="43" fontId="10" fillId="0" borderId="0" xfId="15" applyFont="1" applyFill="1" applyBorder="1" applyAlignment="1">
      <alignment horizontal="right"/>
    </xf>
    <xf numFmtId="43" fontId="8" fillId="0" borderId="0" xfId="15" applyFont="1" applyFill="1" applyBorder="1" applyAlignment="1">
      <alignment horizontal="right"/>
    </xf>
    <xf numFmtId="44" fontId="8" fillId="0" borderId="0" xfId="17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17" applyFont="1" applyFill="1" applyBorder="1" applyAlignment="1">
      <alignment/>
    </xf>
    <xf numFmtId="44" fontId="0" fillId="0" borderId="7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 quotePrefix="1">
      <alignment/>
    </xf>
    <xf numFmtId="43" fontId="23" fillId="0" borderId="5" xfId="15" applyFont="1" applyBorder="1" applyAlignment="1">
      <alignment/>
    </xf>
    <xf numFmtId="0" fontId="24" fillId="0" borderId="5" xfId="0" applyFont="1" applyBorder="1" applyAlignment="1">
      <alignment/>
    </xf>
    <xf numFmtId="3" fontId="2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9" t="s">
        <v>59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196111.65</v>
      </c>
      <c r="F6" s="48" t="s">
        <v>60</v>
      </c>
      <c r="G6" s="43"/>
    </row>
    <row r="7" spans="1:7" ht="17.25">
      <c r="A7" s="62"/>
      <c r="B7" s="64" t="s">
        <v>32</v>
      </c>
      <c r="C7" s="64"/>
      <c r="D7" s="64"/>
      <c r="E7" s="65">
        <v>22998.34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219109.99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174761.15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274680.74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74384.82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523826.71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742936.7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/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>
        <v>1781380</v>
      </c>
      <c r="F21" s="39"/>
      <c r="G21" s="43"/>
    </row>
    <row r="22" spans="1:7" ht="15.75">
      <c r="A22" s="67"/>
      <c r="B22" s="71"/>
      <c r="C22" s="71"/>
      <c r="D22" s="47"/>
      <c r="E22" s="75"/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2457803.08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5353.36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5353.36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52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1031235.97</v>
      </c>
      <c r="F6" s="48" t="s">
        <v>56</v>
      </c>
      <c r="G6" s="43"/>
    </row>
    <row r="7" spans="1:7" ht="17.25">
      <c r="A7" s="62"/>
      <c r="B7" s="64" t="s">
        <v>32</v>
      </c>
      <c r="C7" s="64"/>
      <c r="D7" s="64"/>
      <c r="E7" s="65">
        <v>95957.65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1127193.6199999999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150733.53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120455.8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76932.54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348121.87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1475315.4899999998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1174006.29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1174006.29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2721153.99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47385.91</v>
      </c>
      <c r="F33" s="25"/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7095.47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54481.380000000005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4"/>
    </row>
    <row r="42" ht="12.75">
      <c r="E42" s="94"/>
    </row>
    <row r="43" ht="12.75">
      <c r="E43" s="106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53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1024984.54</v>
      </c>
      <c r="F6" s="48" t="s">
        <v>57</v>
      </c>
      <c r="G6" s="43"/>
    </row>
    <row r="7" spans="1:7" ht="17.25">
      <c r="A7" s="62"/>
      <c r="B7" s="64" t="s">
        <v>32</v>
      </c>
      <c r="C7" s="64"/>
      <c r="D7" s="64"/>
      <c r="E7" s="65">
        <v>94662.15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1119646.69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238280.51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123698.42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54446.87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416425.8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1536072.49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1692475.5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1692475.5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2887712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54481.38</v>
      </c>
      <c r="F33" s="25"/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6347.3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60828.68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1">
      <selection activeCell="E15" sqref="E1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54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1031927.53</v>
      </c>
      <c r="F6" s="48" t="s">
        <v>51</v>
      </c>
      <c r="G6" s="43"/>
    </row>
    <row r="7" spans="1:7" ht="17.25">
      <c r="A7" s="62"/>
      <c r="B7" s="64" t="s">
        <v>32</v>
      </c>
      <c r="C7" s="64"/>
      <c r="D7" s="64"/>
      <c r="E7" s="65">
        <v>96004.05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1127931.58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 t="s">
        <v>0</v>
      </c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225907.33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176005.29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20.09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401932.71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1529864.29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7">
        <v>1210065.3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1210065.3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2577771.26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60828.68</v>
      </c>
      <c r="F33" s="25"/>
      <c r="G33" s="24"/>
    </row>
    <row r="34" spans="1:7" ht="15">
      <c r="A34" s="14"/>
      <c r="B34" s="23" t="s">
        <v>46</v>
      </c>
      <c r="C34" s="19"/>
      <c r="D34" s="80" t="s">
        <v>37</v>
      </c>
      <c r="E34" s="22">
        <v>6556.08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67384.76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78" t="s">
        <v>55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1803993.74</v>
      </c>
      <c r="F6" s="48" t="s">
        <v>58</v>
      </c>
      <c r="G6" s="43"/>
    </row>
    <row r="7" spans="1:7" ht="17.25">
      <c r="A7" s="62"/>
      <c r="B7" s="64" t="s">
        <v>32</v>
      </c>
      <c r="C7" s="64"/>
      <c r="D7" s="64"/>
      <c r="E7" s="65">
        <v>160309.22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1964302.96</v>
      </c>
      <c r="F8" s="39"/>
      <c r="G8" s="43"/>
    </row>
    <row r="9" spans="1:7" ht="15.7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565700.03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64473.03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38189.38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284280.25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952642.6900000001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+E8+E15</f>
        <v>2916945.65</v>
      </c>
      <c r="F17" s="38"/>
      <c r="G17" s="43"/>
    </row>
    <row r="18" spans="1:7" ht="15.75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1740565.23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1740565.23</v>
      </c>
      <c r="F22" s="39"/>
      <c r="G22" s="43"/>
    </row>
    <row r="23" spans="1:7" ht="15.75">
      <c r="A23" s="67" t="s">
        <v>22</v>
      </c>
      <c r="B23" s="68" t="s">
        <v>14</v>
      </c>
      <c r="C23" s="47" t="s">
        <v>13</v>
      </c>
      <c r="D23" s="68" t="s">
        <v>12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1417047.67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33" t="s">
        <v>15</v>
      </c>
      <c r="B30" s="32" t="s">
        <v>14</v>
      </c>
      <c r="C30" s="30" t="s">
        <v>13</v>
      </c>
      <c r="D30" s="31" t="s">
        <v>12</v>
      </c>
      <c r="E30" s="30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67384.76</v>
      </c>
      <c r="F33" s="25"/>
      <c r="G33" s="24"/>
    </row>
    <row r="34" spans="1:7" ht="15">
      <c r="A34" s="14"/>
      <c r="B34" s="23" t="s">
        <v>50</v>
      </c>
      <c r="C34" s="19"/>
      <c r="D34" s="80" t="s">
        <v>37</v>
      </c>
      <c r="E34" s="22">
        <v>6571.78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73956.54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61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990226.55</v>
      </c>
      <c r="F6" s="48" t="s">
        <v>62</v>
      </c>
      <c r="G6" s="43"/>
    </row>
    <row r="7" spans="1:7" ht="17.25">
      <c r="A7" s="62"/>
      <c r="B7" s="64" t="s">
        <v>32</v>
      </c>
      <c r="C7" s="64"/>
      <c r="D7" s="64"/>
      <c r="E7" s="65">
        <v>90517.32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1080743.87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166141.89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99792.7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18180.18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284114.77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1364858.6400000001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/>
      <c r="F20" s="79"/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>
        <v>9818293.49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9818293.49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10919624.77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5353.36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22">
        <v>20550.17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25903.53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63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1032472.14</v>
      </c>
      <c r="F6" s="48" t="s">
        <v>64</v>
      </c>
      <c r="G6" s="43"/>
    </row>
    <row r="7" spans="1:7" ht="17.25">
      <c r="A7" s="62"/>
      <c r="B7" s="64" t="s">
        <v>32</v>
      </c>
      <c r="C7" s="64"/>
      <c r="D7" s="64"/>
      <c r="E7" s="65">
        <v>95264.26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1127736.4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339524.34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837475.94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575903.54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1752903.82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2880640.2199999997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1202993.2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1202993.2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9250476.9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25903.53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22">
        <v>20058.76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45962.28999999999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3">
      <selection activeCell="E2" sqref="E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65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1010742.91</v>
      </c>
      <c r="F6" s="48" t="s">
        <v>67</v>
      </c>
      <c r="G6" s="43"/>
    </row>
    <row r="7" spans="1:7" ht="17.25">
      <c r="A7" s="62"/>
      <c r="B7" s="64" t="s">
        <v>32</v>
      </c>
      <c r="C7" s="64"/>
      <c r="D7" s="64"/>
      <c r="E7" s="91">
        <v>99713.66</v>
      </c>
      <c r="F7" s="107"/>
      <c r="G7" s="43"/>
    </row>
    <row r="8" spans="1:7" ht="15.75">
      <c r="A8" s="62"/>
      <c r="B8" s="64"/>
      <c r="C8" s="64"/>
      <c r="D8" s="64" t="s">
        <v>27</v>
      </c>
      <c r="E8" s="92">
        <f>SUM(E6:E7)</f>
        <v>1110456.57</v>
      </c>
      <c r="F8" s="107"/>
      <c r="G8" s="43"/>
    </row>
    <row r="9" spans="1:7" ht="15.75">
      <c r="A9" s="67"/>
      <c r="B9" s="68"/>
      <c r="C9" s="84"/>
      <c r="D9" s="68"/>
      <c r="E9" s="75"/>
      <c r="F9" s="108"/>
      <c r="G9" s="43"/>
    </row>
    <row r="10" spans="1:7" ht="15.75">
      <c r="A10" s="67"/>
      <c r="B10" s="68"/>
      <c r="C10" s="47"/>
      <c r="D10" s="68"/>
      <c r="E10" s="69"/>
      <c r="F10" s="108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232314.23</v>
      </c>
      <c r="F11" s="108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103901.56</v>
      </c>
      <c r="F12" s="108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38800.98</v>
      </c>
      <c r="F13" s="109" t="s">
        <v>12</v>
      </c>
      <c r="G13" s="43"/>
    </row>
    <row r="14" spans="1:7" ht="15">
      <c r="A14" s="73"/>
      <c r="B14" s="64"/>
      <c r="C14" s="71" t="s">
        <v>28</v>
      </c>
      <c r="D14" s="71"/>
      <c r="E14" s="46">
        <v>860957.28</v>
      </c>
      <c r="F14" s="109" t="s">
        <v>12</v>
      </c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1235974.05</v>
      </c>
      <c r="F15" s="108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110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2346430.62</v>
      </c>
      <c r="F17" s="111">
        <v>1446672</v>
      </c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111"/>
      <c r="G18" s="43"/>
    </row>
    <row r="19" spans="1:7" ht="15.75">
      <c r="A19" s="67"/>
      <c r="B19" s="68"/>
      <c r="C19" s="47"/>
      <c r="D19" s="68"/>
      <c r="E19" s="75"/>
      <c r="F19" s="111"/>
      <c r="G19" s="43"/>
    </row>
    <row r="20" spans="1:7" ht="15.75">
      <c r="A20" s="67" t="s">
        <v>68</v>
      </c>
      <c r="B20" s="64"/>
      <c r="C20" s="64"/>
      <c r="D20" s="64"/>
      <c r="E20" s="83">
        <v>2561106.34</v>
      </c>
      <c r="F20" s="112">
        <v>1204117</v>
      </c>
      <c r="G20" s="43"/>
    </row>
    <row r="21" spans="1:7" ht="20.25">
      <c r="A21" s="113" t="s">
        <v>69</v>
      </c>
      <c r="B21" s="71"/>
      <c r="C21" s="71"/>
      <c r="D21" s="47"/>
      <c r="E21" s="77" t="s">
        <v>0</v>
      </c>
      <c r="F21" s="10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2561106.34</v>
      </c>
      <c r="F22" s="10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109"/>
      <c r="G23" s="43"/>
    </row>
    <row r="24" spans="1:7" ht="15.75">
      <c r="A24" s="114" t="s">
        <v>70</v>
      </c>
      <c r="B24" s="45"/>
      <c r="C24" s="25"/>
      <c r="D24" s="38"/>
      <c r="E24" s="44"/>
      <c r="F24" s="109">
        <f>+F20-F17</f>
        <v>-242555</v>
      </c>
      <c r="G24" s="43"/>
    </row>
    <row r="25" spans="1:7" ht="15.75">
      <c r="A25" s="42"/>
      <c r="B25" s="39"/>
      <c r="C25" s="39"/>
      <c r="D25" s="41"/>
      <c r="E25" s="82"/>
      <c r="F25" s="115"/>
      <c r="G25" s="3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65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1010742.91</v>
      </c>
      <c r="F6" s="48" t="s">
        <v>67</v>
      </c>
      <c r="G6" s="43"/>
    </row>
    <row r="7" spans="1:7" ht="17.25">
      <c r="A7" s="62"/>
      <c r="B7" s="64" t="s">
        <v>32</v>
      </c>
      <c r="C7" s="64"/>
      <c r="D7" s="64"/>
      <c r="E7" s="91">
        <v>99713.66</v>
      </c>
      <c r="F7" s="39"/>
      <c r="G7" s="43"/>
    </row>
    <row r="8" spans="1:7" ht="15.75">
      <c r="A8" s="62"/>
      <c r="B8" s="64"/>
      <c r="C8" s="64"/>
      <c r="D8" s="64" t="s">
        <v>27</v>
      </c>
      <c r="E8" s="92">
        <f>SUM(E6:E7)</f>
        <v>1110456.57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232314.23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103901.56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38800.98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860957.28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1235974.05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2346430.62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2561106.34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2561106.34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9473006.47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45962.29</v>
      </c>
      <c r="F33" s="25" t="s">
        <v>5</v>
      </c>
      <c r="G33" s="24"/>
    </row>
    <row r="34" spans="1:7" ht="15">
      <c r="A34" s="14"/>
      <c r="B34" s="23" t="s">
        <v>66</v>
      </c>
      <c r="C34" s="19"/>
      <c r="D34" s="80" t="s">
        <v>37</v>
      </c>
      <c r="E34" s="22">
        <v>19171.35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65133.64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72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1045880.79</v>
      </c>
      <c r="F6" s="104" t="s">
        <v>71</v>
      </c>
      <c r="G6" s="43"/>
    </row>
    <row r="7" spans="1:7" ht="17.25">
      <c r="A7" s="62"/>
      <c r="B7" s="64" t="s">
        <v>32</v>
      </c>
      <c r="C7" s="64"/>
      <c r="D7" s="64"/>
      <c r="E7" s="91">
        <v>98547.68</v>
      </c>
      <c r="F7" s="105"/>
      <c r="G7" s="43"/>
    </row>
    <row r="8" spans="1:7" ht="15.75">
      <c r="A8" s="62"/>
      <c r="B8" s="64"/>
      <c r="C8" s="64"/>
      <c r="D8" s="64" t="s">
        <v>27</v>
      </c>
      <c r="E8" s="92">
        <f>SUM(E6:E7)</f>
        <v>1144428.47</v>
      </c>
      <c r="F8" s="105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324259.98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143070.39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17825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732287.8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1217443.17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2361871.6399999997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2655845.76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2655845.76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9772969.46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65133.64</v>
      </c>
      <c r="F33" s="25" t="s">
        <v>5</v>
      </c>
      <c r="G33" s="24"/>
    </row>
    <row r="34" spans="1:7" ht="15">
      <c r="A34" s="14"/>
      <c r="B34" s="23" t="s">
        <v>73</v>
      </c>
      <c r="C34" s="19"/>
      <c r="D34" s="80" t="s">
        <v>37</v>
      </c>
      <c r="E34" s="22">
        <v>20350.77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85484.41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74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47">
        <v>1031338.69</v>
      </c>
      <c r="F6" s="48" t="s">
        <v>75</v>
      </c>
      <c r="G6" s="43"/>
    </row>
    <row r="7" spans="1:7" ht="17.25">
      <c r="A7" s="62"/>
      <c r="B7" s="64" t="s">
        <v>32</v>
      </c>
      <c r="C7" s="64"/>
      <c r="D7" s="64"/>
      <c r="E7" s="65">
        <v>95378.67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1126717.3599999999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253891.97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89866.78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737082.77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1080841.52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2207558.88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2655845.76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2655845.76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9772969.46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85454.41</v>
      </c>
      <c r="F33" s="25" t="s">
        <v>5</v>
      </c>
      <c r="G33" s="24"/>
    </row>
    <row r="34" spans="1:7" ht="15">
      <c r="A34" s="14"/>
      <c r="B34" s="23" t="s">
        <v>76</v>
      </c>
      <c r="C34" s="19"/>
      <c r="D34" s="80" t="s">
        <v>37</v>
      </c>
      <c r="E34" s="22">
        <v>20350.77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105805.18000000001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77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90">
        <v>995118.03</v>
      </c>
      <c r="F6" s="104" t="s">
        <v>78</v>
      </c>
      <c r="G6" s="43"/>
    </row>
    <row r="7" spans="1:7" ht="17.25">
      <c r="A7" s="62"/>
      <c r="B7" s="64" t="s">
        <v>32</v>
      </c>
      <c r="C7" s="64"/>
      <c r="D7" s="64"/>
      <c r="E7" s="91">
        <v>118142.49</v>
      </c>
      <c r="F7" s="105"/>
      <c r="G7" s="43"/>
    </row>
    <row r="8" spans="1:7" ht="15.75">
      <c r="A8" s="62"/>
      <c r="B8" s="64"/>
      <c r="C8" s="64"/>
      <c r="D8" s="64" t="s">
        <v>27</v>
      </c>
      <c r="E8" s="92">
        <f>SUM(E6:E7)</f>
        <v>1113260.52</v>
      </c>
      <c r="F8" s="105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147351.04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122811.01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208263.48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791557.47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1269983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2383243.52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95">
        <v>1776796.35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96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97">
        <f>SUM(E20:E21)</f>
        <v>1776796.35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97" t="s">
        <v>21</v>
      </c>
      <c r="F23" s="39"/>
      <c r="G23" s="43"/>
    </row>
    <row r="24" spans="1:7" ht="15.75">
      <c r="A24" s="33"/>
      <c r="B24" s="45"/>
      <c r="C24" s="25"/>
      <c r="D24" s="38"/>
      <c r="E24" s="98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8938511.37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9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9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9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97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9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00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1">
        <v>105805.18</v>
      </c>
      <c r="F33" s="25"/>
      <c r="G33" s="24"/>
    </row>
    <row r="34" spans="1:7" ht="15">
      <c r="A34" s="14"/>
      <c r="B34" s="23" t="s">
        <v>42</v>
      </c>
      <c r="C34" s="19"/>
      <c r="D34" s="80" t="s">
        <v>37</v>
      </c>
      <c r="E34" s="102">
        <v>19926.76</v>
      </c>
      <c r="F34" s="21">
        <v>0.0227</v>
      </c>
      <c r="G34" s="20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3">
        <f>SUM(E33:E34)</f>
        <v>125731.93999999999</v>
      </c>
      <c r="F35" s="17" t="s">
        <v>3</v>
      </c>
      <c r="G35" s="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80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1018558.56</v>
      </c>
      <c r="F6" s="48" t="s">
        <v>79</v>
      </c>
      <c r="G6" s="43"/>
    </row>
    <row r="7" spans="1:7" ht="17.25">
      <c r="A7" s="62"/>
      <c r="B7" s="64" t="s">
        <v>32</v>
      </c>
      <c r="C7" s="64"/>
      <c r="D7" s="64"/>
      <c r="E7" s="65">
        <v>110741.92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1129300.48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247657.55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228970.23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813670.59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1290298.37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2419598.85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1174387.87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1174387.87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8192711.81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125731.94</v>
      </c>
      <c r="F33" s="25"/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16738.89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142470.83000000002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3" ht="12.75">
      <c r="C43" s="93"/>
    </row>
    <row r="44" ht="12.75">
      <c r="C44" s="93"/>
    </row>
    <row r="45" ht="12.75">
      <c r="C45" s="93"/>
    </row>
    <row r="46" ht="12.75">
      <c r="C46" s="9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mwheeler</cp:lastModifiedBy>
  <cp:lastPrinted>2011-01-05T18:10:46Z</cp:lastPrinted>
  <dcterms:created xsi:type="dcterms:W3CDTF">2004-05-05T13:44:50Z</dcterms:created>
  <dcterms:modified xsi:type="dcterms:W3CDTF">2011-03-02T15:42:34Z</dcterms:modified>
  <cp:category/>
  <cp:version/>
  <cp:contentType/>
  <cp:contentStatus/>
</cp:coreProperties>
</file>