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fb07083199a35eb/Desktop/"/>
    </mc:Choice>
  </mc:AlternateContent>
  <xr:revisionPtr revIDLastSave="182" documentId="8_{B91DAF80-016F-4DCA-8FE8-A248C1930177}" xr6:coauthVersionLast="47" xr6:coauthVersionMax="47" xr10:uidLastSave="{583A3E41-EFC8-4D85-B2BD-4238A48E700A}"/>
  <bookViews>
    <workbookView xWindow="-108" yWindow="-108" windowWidth="23256" windowHeight="13896" activeTab="2" xr2:uid="{33D49D22-B894-4C43-9CCA-4F1BF56467CB}"/>
  </bookViews>
  <sheets>
    <sheet name="JULY 25" sheetId="1" r:id="rId1"/>
    <sheet name="AUG  25" sheetId="2" r:id="rId2"/>
    <sheet name="SEPT 25" sheetId="3" r:id="rId3"/>
    <sheet name="OCT 25" sheetId="4" r:id="rId4"/>
    <sheet name="NOV 25" sheetId="5" r:id="rId5"/>
    <sheet name="DEC 25" sheetId="6" r:id="rId6"/>
    <sheet name="JAN 26" sheetId="7" r:id="rId7"/>
    <sheet name="FEB 26" sheetId="8" r:id="rId8"/>
    <sheet name="MAR 26" sheetId="9" r:id="rId9"/>
    <sheet name="APR 26" sheetId="10" r:id="rId10"/>
    <sheet name="MAY 26" sheetId="11" r:id="rId11"/>
    <sheet name="JUNE 26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C18" i="1"/>
  <c r="C32" i="12" l="1"/>
  <c r="C27" i="11" l="1"/>
  <c r="C14" i="10"/>
  <c r="C14" i="12"/>
  <c r="C32" i="11"/>
  <c r="C14" i="11"/>
  <c r="C30" i="10"/>
  <c r="C32" i="9"/>
  <c r="C14" i="9"/>
  <c r="C31" i="8"/>
  <c r="C15" i="8"/>
  <c r="C30" i="7"/>
  <c r="C14" i="7"/>
  <c r="C32" i="6"/>
  <c r="C14" i="6"/>
  <c r="C14" i="5"/>
  <c r="C30" i="5"/>
  <c r="C30" i="4"/>
  <c r="C14" i="4"/>
  <c r="C33" i="3"/>
  <c r="C29" i="2"/>
  <c r="C14" i="2"/>
  <c r="C12" i="1"/>
  <c r="C32" i="10" l="1"/>
  <c r="C34" i="11"/>
  <c r="C33" i="8"/>
  <c r="C34" i="12"/>
  <c r="C34" i="9"/>
  <c r="C32" i="7"/>
  <c r="C34" i="6"/>
  <c r="C32" i="5"/>
  <c r="C32" i="4"/>
  <c r="C35" i="3"/>
  <c r="C31" i="2"/>
  <c r="C20" i="1"/>
</calcChain>
</file>

<file path=xl/sharedStrings.xml><?xml version="1.0" encoding="utf-8"?>
<sst xmlns="http://schemas.openxmlformats.org/spreadsheetml/2006/main" count="374" uniqueCount="110">
  <si>
    <t xml:space="preserve">        BEREA COMMUNITY FOOD SERVICE           </t>
  </si>
  <si>
    <t xml:space="preserve">REVENUE    </t>
  </si>
  <si>
    <t>Interest Income</t>
  </si>
  <si>
    <t>Total Revenue</t>
  </si>
  <si>
    <t>EXPENSES</t>
  </si>
  <si>
    <t>Total Expenses</t>
  </si>
  <si>
    <t>Prepared by</t>
  </si>
  <si>
    <t>_________________________________________________________________________</t>
  </si>
  <si>
    <t>Deborah T. Holbrook</t>
  </si>
  <si>
    <t>DATE</t>
  </si>
  <si>
    <t>FS STATE</t>
  </si>
  <si>
    <t>Heartland</t>
  </si>
  <si>
    <t>FS Revenue</t>
  </si>
  <si>
    <t>Michelle Hammonds</t>
  </si>
  <si>
    <t>School Nutrition</t>
  </si>
  <si>
    <t>Federal Reimbursement</t>
  </si>
  <si>
    <t>Payroll 9/15</t>
  </si>
  <si>
    <t>Payroll 9/30</t>
  </si>
  <si>
    <t>Accu Temp</t>
  </si>
  <si>
    <t>Gordon Foods Supplies</t>
  </si>
  <si>
    <t>Global Supply</t>
  </si>
  <si>
    <t>Uncle Charlie Meat</t>
  </si>
  <si>
    <t>Southern Belle Dairy</t>
  </si>
  <si>
    <t>Gordon Foods _ Food</t>
  </si>
  <si>
    <t>Little Caesar's Pizza</t>
  </si>
  <si>
    <t>Klosterman Bakery</t>
  </si>
  <si>
    <t>Payroll 10/15</t>
  </si>
  <si>
    <t>Payroll  10/30</t>
  </si>
  <si>
    <t>American Scrub</t>
  </si>
  <si>
    <t>Accu/Temp</t>
  </si>
  <si>
    <t>Smokin Jax</t>
  </si>
  <si>
    <t>Payroll 11/15</t>
  </si>
  <si>
    <t>Payroll  11/30</t>
  </si>
  <si>
    <t>Reimb for Adult Meals</t>
  </si>
  <si>
    <t>Date</t>
  </si>
  <si>
    <t>Central Office - Finance Officer - Nathan Sweet</t>
  </si>
  <si>
    <t>Garbage Pickup</t>
  </si>
  <si>
    <t>Indirect Cost July - Dec</t>
  </si>
  <si>
    <t>Sav a lot</t>
  </si>
  <si>
    <t>Payroll 12/15</t>
  </si>
  <si>
    <t>Payroll  12/30</t>
  </si>
  <si>
    <t>Payroll 01/15</t>
  </si>
  <si>
    <t>Payroll  01/30</t>
  </si>
  <si>
    <t>Indirect Cost January</t>
  </si>
  <si>
    <t>Payroll 02/15</t>
  </si>
  <si>
    <t>Payroll  02/28</t>
  </si>
  <si>
    <t>Payroll 03/15</t>
  </si>
  <si>
    <t>Payroll  03/31</t>
  </si>
  <si>
    <t>Payroll  03/30</t>
  </si>
  <si>
    <t>Payroll  05/15</t>
  </si>
  <si>
    <t>Payroll  05/30</t>
  </si>
  <si>
    <t>Payroll 06/15</t>
  </si>
  <si>
    <t>Payroll  06/30</t>
  </si>
  <si>
    <t>Interest Income CD</t>
  </si>
  <si>
    <t>Int Income Bank Statement</t>
  </si>
  <si>
    <t>Smokin' Jax</t>
  </si>
  <si>
    <t>Pro Team</t>
  </si>
  <si>
    <t>CDW-G</t>
  </si>
  <si>
    <t>Melinda Flynn</t>
  </si>
  <si>
    <t xml:space="preserve">FS State </t>
  </si>
  <si>
    <t>Smoking Jax Grill</t>
  </si>
  <si>
    <t>FS Adm Review Correction</t>
  </si>
  <si>
    <t>School Nutrition Assoc</t>
  </si>
  <si>
    <t>Start UP</t>
  </si>
  <si>
    <t>Payroll Summer 7/15</t>
  </si>
  <si>
    <t>Payroll Summer 7/30</t>
  </si>
  <si>
    <t>Payroll Summer 8/15</t>
  </si>
  <si>
    <t xml:space="preserve">JULY 2025  BOARD REPORT </t>
  </si>
  <si>
    <t>Beginning Balance            JULY 1, 2025</t>
  </si>
  <si>
    <t>Ending Cash Balance                     JULY 30, 2025</t>
  </si>
  <si>
    <t xml:space="preserve">AUGUST 2025  BOARD REPORT </t>
  </si>
  <si>
    <t>Beginning Balance            AUGUST 1, 2025</t>
  </si>
  <si>
    <t>Ending Cash Balance                     AUGUST  31, 2025</t>
  </si>
  <si>
    <t xml:space="preserve">SEPTEMBER 2025  BOARD REPORT </t>
  </si>
  <si>
    <t>Beginning Balance            SEPTEMBER 1, 2025</t>
  </si>
  <si>
    <t>Ending Cash Balance                     SEPTEMBER 30, 2025</t>
  </si>
  <si>
    <t xml:space="preserve">OCTOBER  2025  BOARD REPORT </t>
  </si>
  <si>
    <t>Beginning Balance            OCROBER 1, 2025</t>
  </si>
  <si>
    <t>Ending Cash Balance                     OCTOBER 31, 2025</t>
  </si>
  <si>
    <t xml:space="preserve">NOVEMBER 2025  BOARD REPORT </t>
  </si>
  <si>
    <t>Beginning Balance            NOVEMBER 1, 2025</t>
  </si>
  <si>
    <t>Ending Cash Balance                     NOVEMBER 30, 2025</t>
  </si>
  <si>
    <t xml:space="preserve">DECEMBER 2025  BOARD REPORT </t>
  </si>
  <si>
    <t>Beginning Balance            DECEMBER 1, 2025</t>
  </si>
  <si>
    <t xml:space="preserve">JANUARY 2026  BOARD REPORT </t>
  </si>
  <si>
    <t>Beginning Balance            JANUARY 1, 2026</t>
  </si>
  <si>
    <t>Ending Cash Balance                    JANUARY 31, 2026</t>
  </si>
  <si>
    <t xml:space="preserve">FEBRUARY 2026  BOARD REPORT </t>
  </si>
  <si>
    <t>Beginning Balance             FEBRUARY 1, 2026</t>
  </si>
  <si>
    <t>Ending Cash Balance                    FEBRUARY 28, 2026</t>
  </si>
  <si>
    <t xml:space="preserve">MARCH 2026  BOARD REPORT </t>
  </si>
  <si>
    <t>Beginning Balance            MARCH 1, 2026</t>
  </si>
  <si>
    <t>Ending Cash Balance                    MARCH  31, 2026</t>
  </si>
  <si>
    <t xml:space="preserve">ARPIL 2026  BOARD REPORT </t>
  </si>
  <si>
    <t>Beginning Balance            APRIL 1, 2026</t>
  </si>
  <si>
    <t>Ending Cash Balance                    APRIL  31, 2026</t>
  </si>
  <si>
    <t xml:space="preserve">MAY 2026  BOARD REPORT </t>
  </si>
  <si>
    <t>Beginning Balance            MAY 1, 2026</t>
  </si>
  <si>
    <t>Ending Cash Balance                    MAY 31, 2026</t>
  </si>
  <si>
    <t xml:space="preserve">JUNE  2026  BOARD REPORT </t>
  </si>
  <si>
    <t>Beginning Balance            JUNE 1, 2026</t>
  </si>
  <si>
    <t>Ending Cash Balance                    JUNE 30, 2026</t>
  </si>
  <si>
    <t>Fed Reimbursement</t>
  </si>
  <si>
    <t>Beginning Cash</t>
  </si>
  <si>
    <t>Waste Connections</t>
  </si>
  <si>
    <t>Payroll 8/30</t>
  </si>
  <si>
    <t>FS INDIRECT</t>
  </si>
  <si>
    <t>Waste Connection</t>
  </si>
  <si>
    <t>Indirect Cost</t>
  </si>
  <si>
    <t>Uncle Charlie's Meats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</si>
</sst>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 Black"/>
      <family val="2"/>
    </font>
    <font>
      <b/>
      <sz val="11"/>
      <color theme="1"/>
      <name val="Arial Black"/>
      <family val="2"/>
    </font>
    <font>
      <b/>
      <sz val="12"/>
      <name val="Arial Black"/>
      <family val="2"/>
    </font>
    <font>
      <b/>
      <sz val="11"/>
      <name val="Arial Black"/>
      <family val="2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3" fillId="0" borderId="0" xfId="2" applyFont="1" applyAlignment="1">
      <alignment horizontal="centerContinuous" vertical="center"/>
    </xf>
    <xf numFmtId="164" fontId="3" fillId="0" borderId="0" xfId="2" applyNumberFormat="1" applyFont="1" applyAlignment="1">
      <alignment horizontal="centerContinuous" vertical="center"/>
    </xf>
    <xf numFmtId="0" fontId="4" fillId="0" borderId="0" xfId="0" applyFont="1"/>
    <xf numFmtId="49" fontId="3" fillId="0" borderId="0" xfId="2" applyNumberFormat="1" applyFont="1" applyAlignment="1">
      <alignment horizontal="centerContinuous" vertical="center"/>
    </xf>
    <xf numFmtId="0" fontId="5" fillId="0" borderId="0" xfId="2" applyFont="1"/>
    <xf numFmtId="0" fontId="6" fillId="0" borderId="0" xfId="2" applyFont="1" applyAlignment="1">
      <alignment horizontal="center" vertical="center" wrapText="1"/>
    </xf>
    <xf numFmtId="164" fontId="6" fillId="0" borderId="0" xfId="2" applyNumberFormat="1" applyFont="1"/>
    <xf numFmtId="164" fontId="6" fillId="0" borderId="1" xfId="2" applyNumberFormat="1" applyFont="1" applyBorder="1"/>
    <xf numFmtId="0" fontId="6" fillId="0" borderId="0" xfId="2" applyFont="1"/>
    <xf numFmtId="0" fontId="6" fillId="0" borderId="1" xfId="2" applyFont="1" applyBorder="1"/>
    <xf numFmtId="0" fontId="6" fillId="0" borderId="0" xfId="2" applyFont="1" applyAlignment="1">
      <alignment wrapText="1"/>
    </xf>
    <xf numFmtId="4" fontId="6" fillId="0" borderId="0" xfId="2" applyNumberFormat="1" applyFont="1"/>
    <xf numFmtId="0" fontId="6" fillId="0" borderId="0" xfId="2" applyFont="1" applyAlignment="1">
      <alignment horizontal="right"/>
    </xf>
    <xf numFmtId="44" fontId="6" fillId="0" borderId="0" xfId="1" applyFont="1" applyFill="1"/>
    <xf numFmtId="0" fontId="6" fillId="0" borderId="0" xfId="2" applyFont="1" applyAlignment="1">
      <alignment horizontal="right" wrapText="1"/>
    </xf>
    <xf numFmtId="164" fontId="4" fillId="0" borderId="1" xfId="0" applyNumberFormat="1" applyFont="1" applyBorder="1"/>
    <xf numFmtId="0" fontId="4" fillId="0" borderId="0" xfId="0" applyFont="1" applyAlignment="1">
      <alignment horizontal="center" wrapText="1"/>
    </xf>
    <xf numFmtId="164" fontId="6" fillId="0" borderId="2" xfId="2" applyNumberFormat="1" applyFont="1" applyBorder="1"/>
    <xf numFmtId="14" fontId="6" fillId="0" borderId="3" xfId="2" applyNumberFormat="1" applyFont="1" applyBorder="1"/>
    <xf numFmtId="0" fontId="6" fillId="0" borderId="3" xfId="2" applyFont="1" applyBorder="1"/>
    <xf numFmtId="0" fontId="4" fillId="0" borderId="0" xfId="0" applyFont="1" applyAlignment="1">
      <alignment horizontal="center"/>
    </xf>
    <xf numFmtId="44" fontId="6" fillId="0" borderId="0" xfId="1" applyFont="1"/>
    <xf numFmtId="164" fontId="0" fillId="0" borderId="0" xfId="0" applyNumberFormat="1"/>
    <xf numFmtId="14" fontId="6" fillId="0" borderId="0" xfId="2" applyNumberFormat="1" applyFont="1"/>
    <xf numFmtId="0" fontId="6" fillId="0" borderId="0" xfId="2" applyFont="1" applyAlignment="1">
      <alignment horizontal="center"/>
    </xf>
    <xf numFmtId="44" fontId="6" fillId="0" borderId="0" xfId="2" applyNumberFormat="1" applyFont="1"/>
    <xf numFmtId="44" fontId="7" fillId="0" borderId="0" xfId="1" applyFont="1"/>
    <xf numFmtId="164" fontId="6" fillId="0" borderId="0" xfId="2" applyNumberFormat="1" applyFont="1" applyBorder="1"/>
  </cellXfs>
  <cellStyles count="3">
    <cellStyle name="Currency" xfId="1" builtinId="4"/>
    <cellStyle name="Normal" xfId="0" builtinId="0"/>
    <cellStyle name="Normal 2" xfId="2" xr:uid="{80624562-1003-488B-8D88-CB96854FE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59855-4466-465B-B302-CD62EBDD4F00}">
  <dimension ref="A1:D27"/>
  <sheetViews>
    <sheetView workbookViewId="0">
      <selection activeCell="C19" sqref="C19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2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67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68</v>
      </c>
      <c r="B4" s="7"/>
      <c r="C4" s="8">
        <v>150482.85999999999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288.41000000000003</v>
      </c>
      <c r="C8" s="7"/>
    </row>
    <row r="9" spans="1:3" x14ac:dyDescent="0.45">
      <c r="A9" s="9" t="s">
        <v>102</v>
      </c>
      <c r="B9" s="7">
        <v>751.04</v>
      </c>
      <c r="C9" s="7"/>
    </row>
    <row r="10" spans="1:3" ht="18" thickBot="1" x14ac:dyDescent="0.5">
      <c r="A10" s="9"/>
      <c r="B10" s="8"/>
      <c r="C10" s="7"/>
    </row>
    <row r="11" spans="1:3" x14ac:dyDescent="0.45">
      <c r="A11" s="9"/>
      <c r="B11" s="12"/>
      <c r="C11" s="7"/>
    </row>
    <row r="12" spans="1:3" ht="18" thickBot="1" x14ac:dyDescent="0.5">
      <c r="A12" s="13" t="s">
        <v>3</v>
      </c>
      <c r="B12" s="12"/>
      <c r="C12" s="8">
        <f>SUM(B8:B10)</f>
        <v>1039.45</v>
      </c>
    </row>
    <row r="13" spans="1:3" x14ac:dyDescent="0.45">
      <c r="A13" s="9"/>
      <c r="B13" s="7"/>
      <c r="C13" s="7"/>
    </row>
    <row r="14" spans="1:3" ht="18" thickBot="1" x14ac:dyDescent="0.5">
      <c r="A14" s="10" t="s">
        <v>4</v>
      </c>
      <c r="B14" s="14"/>
      <c r="C14" s="7"/>
    </row>
    <row r="15" spans="1:3" x14ac:dyDescent="0.45">
      <c r="A15" s="9" t="s">
        <v>103</v>
      </c>
      <c r="B15" s="14">
        <v>105</v>
      </c>
      <c r="C15" s="7"/>
    </row>
    <row r="16" spans="1:3" x14ac:dyDescent="0.45">
      <c r="A16" s="9" t="s">
        <v>104</v>
      </c>
      <c r="B16" s="26">
        <v>828.84</v>
      </c>
    </row>
    <row r="17" spans="1:3" x14ac:dyDescent="0.45">
      <c r="A17" s="9"/>
      <c r="B17" s="9"/>
    </row>
    <row r="18" spans="1:3" ht="18" thickBot="1" x14ac:dyDescent="0.5">
      <c r="A18" s="15" t="s">
        <v>5</v>
      </c>
      <c r="B18" s="9"/>
      <c r="C18" s="16">
        <f>SUM(B15:B16)</f>
        <v>933.84</v>
      </c>
    </row>
    <row r="19" spans="1:3" x14ac:dyDescent="0.45">
      <c r="A19" s="11"/>
      <c r="B19" s="9"/>
    </row>
    <row r="20" spans="1:3" ht="35.4" thickBot="1" x14ac:dyDescent="0.5">
      <c r="A20" s="6" t="s">
        <v>69</v>
      </c>
      <c r="B20" s="17"/>
      <c r="C20" s="18">
        <f>C4+C12-C18</f>
        <v>150588.47</v>
      </c>
    </row>
    <row r="21" spans="1:3" ht="18" thickTop="1" x14ac:dyDescent="0.45"/>
    <row r="22" spans="1:3" x14ac:dyDescent="0.45">
      <c r="A22" s="9" t="s">
        <v>6</v>
      </c>
    </row>
    <row r="23" spans="1:3" x14ac:dyDescent="0.45">
      <c r="A23" s="3" t="s">
        <v>7</v>
      </c>
      <c r="B23" s="19"/>
      <c r="C23" s="19"/>
    </row>
    <row r="24" spans="1:3" x14ac:dyDescent="0.45">
      <c r="A24" s="20" t="s">
        <v>8</v>
      </c>
      <c r="B24" s="9"/>
      <c r="C24" s="9" t="s">
        <v>9</v>
      </c>
    </row>
    <row r="25" spans="1:3" x14ac:dyDescent="0.45">
      <c r="A25" s="9"/>
    </row>
    <row r="26" spans="1:3" x14ac:dyDescent="0.45">
      <c r="A26" s="9" t="s">
        <v>7</v>
      </c>
    </row>
    <row r="27" spans="1:3" x14ac:dyDescent="0.45">
      <c r="A27" s="9" t="s">
        <v>35</v>
      </c>
      <c r="C27" s="21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FBCFD-8997-4ADD-A57A-D11AAB0916FE}">
  <dimension ref="A1:D40"/>
  <sheetViews>
    <sheetView topLeftCell="A16" workbookViewId="0">
      <selection activeCell="H27" sqref="H27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18.7773437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93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94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15</v>
      </c>
      <c r="B9" s="7"/>
      <c r="C9" s="7"/>
    </row>
    <row r="10" spans="1:3" x14ac:dyDescent="0.45">
      <c r="A10" s="9" t="s">
        <v>11</v>
      </c>
      <c r="B10" s="7"/>
      <c r="C10" s="7"/>
    </row>
    <row r="11" spans="1:3" x14ac:dyDescent="0.45">
      <c r="A11" s="9" t="s">
        <v>12</v>
      </c>
      <c r="B11" s="7"/>
      <c r="C11" s="7"/>
    </row>
    <row r="12" spans="1:3" ht="18" thickBot="1" x14ac:dyDescent="0.5">
      <c r="A12" s="9" t="s">
        <v>59</v>
      </c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SUM(C8:C13)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38</v>
      </c>
      <c r="B17" s="14"/>
      <c r="C17" s="7"/>
    </row>
    <row r="18" spans="1:3" x14ac:dyDescent="0.45">
      <c r="A18" s="9" t="s">
        <v>60</v>
      </c>
      <c r="B18" s="14"/>
      <c r="C18" s="7"/>
    </row>
    <row r="19" spans="1:3" x14ac:dyDescent="0.45">
      <c r="A19" s="9" t="s">
        <v>13</v>
      </c>
      <c r="B19" s="14"/>
      <c r="C19" s="7"/>
    </row>
    <row r="20" spans="1:3" x14ac:dyDescent="0.45">
      <c r="A20" s="9" t="s">
        <v>19</v>
      </c>
      <c r="B20" s="14"/>
      <c r="C20" s="7"/>
    </row>
    <row r="21" spans="1:3" x14ac:dyDescent="0.45">
      <c r="A21" s="9" t="s">
        <v>21</v>
      </c>
      <c r="B21" s="14"/>
      <c r="C21" s="7"/>
    </row>
    <row r="22" spans="1:3" x14ac:dyDescent="0.45">
      <c r="A22" s="9" t="s">
        <v>22</v>
      </c>
      <c r="B22" s="14"/>
      <c r="C22" s="7"/>
    </row>
    <row r="23" spans="1:3" x14ac:dyDescent="0.45">
      <c r="A23" s="9" t="s">
        <v>23</v>
      </c>
      <c r="B23" s="14"/>
      <c r="C23" s="7"/>
    </row>
    <row r="24" spans="1:3" x14ac:dyDescent="0.45">
      <c r="A24" s="9" t="s">
        <v>24</v>
      </c>
      <c r="B24" s="14"/>
      <c r="C24" s="7"/>
    </row>
    <row r="25" spans="1:3" x14ac:dyDescent="0.45">
      <c r="A25" s="9" t="s">
        <v>25</v>
      </c>
      <c r="B25" s="14"/>
      <c r="C25" s="7"/>
    </row>
    <row r="26" spans="1:3" x14ac:dyDescent="0.45">
      <c r="A26" s="9" t="s">
        <v>36</v>
      </c>
      <c r="B26" s="14"/>
      <c r="C26" s="7"/>
    </row>
    <row r="27" spans="1:3" x14ac:dyDescent="0.45">
      <c r="A27" s="9" t="s">
        <v>43</v>
      </c>
      <c r="B27" s="14"/>
      <c r="C27" s="7"/>
    </row>
    <row r="28" spans="1:3" x14ac:dyDescent="0.45">
      <c r="A28" s="9" t="s">
        <v>46</v>
      </c>
      <c r="B28" s="14"/>
      <c r="C28" s="7"/>
    </row>
    <row r="29" spans="1:3" x14ac:dyDescent="0.45">
      <c r="A29" s="9" t="s">
        <v>48</v>
      </c>
      <c r="B29" s="22"/>
    </row>
    <row r="30" spans="1:3" ht="18" thickBot="1" x14ac:dyDescent="0.5">
      <c r="A30" s="9"/>
      <c r="B30" s="9"/>
      <c r="C30" s="16">
        <f>SUM(B17:B29)</f>
        <v>0</v>
      </c>
    </row>
    <row r="31" spans="1:3" x14ac:dyDescent="0.45">
      <c r="A31" s="15" t="s">
        <v>5</v>
      </c>
      <c r="B31" s="9"/>
    </row>
    <row r="32" spans="1:3" ht="18" thickBot="1" x14ac:dyDescent="0.5">
      <c r="A32" s="11"/>
      <c r="B32" s="17"/>
      <c r="C32" s="18">
        <f>C4+C14-C30</f>
        <v>0</v>
      </c>
    </row>
    <row r="33" spans="1:3" ht="35.4" thickTop="1" x14ac:dyDescent="0.45">
      <c r="A33" s="6" t="s">
        <v>95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34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35</v>
      </c>
      <c r="C40" s="21" t="s">
        <v>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94091-A834-402F-A63F-1EC25320C332}">
  <sheetPr>
    <pageSetUpPr fitToPage="1"/>
  </sheetPr>
  <dimension ref="A1:D42"/>
  <sheetViews>
    <sheetView topLeftCell="A18" workbookViewId="0">
      <selection activeCell="E27" sqref="E27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6.554687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96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97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15</v>
      </c>
      <c r="B9" s="7"/>
      <c r="C9" s="7"/>
    </row>
    <row r="10" spans="1:3" x14ac:dyDescent="0.45">
      <c r="A10" s="9" t="s">
        <v>11</v>
      </c>
      <c r="B10" s="7"/>
      <c r="C10" s="7"/>
    </row>
    <row r="11" spans="1:3" x14ac:dyDescent="0.45">
      <c r="A11" s="9" t="s">
        <v>12</v>
      </c>
      <c r="B11" s="7"/>
      <c r="C11" s="7"/>
    </row>
    <row r="12" spans="1:3" ht="18" thickBot="1" x14ac:dyDescent="0.5">
      <c r="A12" s="9" t="s">
        <v>61</v>
      </c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38</v>
      </c>
      <c r="B17" s="14"/>
      <c r="C17" s="7"/>
    </row>
    <row r="18" spans="1:3" x14ac:dyDescent="0.45">
      <c r="A18" s="9" t="s">
        <v>29</v>
      </c>
      <c r="B18" s="14"/>
      <c r="C18" s="7"/>
    </row>
    <row r="19" spans="1:3" x14ac:dyDescent="0.45">
      <c r="A19" s="9" t="s">
        <v>13</v>
      </c>
      <c r="B19" s="14"/>
      <c r="C19" s="7"/>
    </row>
    <row r="20" spans="1:3" x14ac:dyDescent="0.45">
      <c r="A20" s="9" t="s">
        <v>19</v>
      </c>
      <c r="B20" s="14"/>
      <c r="C20" s="7"/>
    </row>
    <row r="21" spans="1:3" x14ac:dyDescent="0.45">
      <c r="A21" s="9" t="s">
        <v>20</v>
      </c>
      <c r="B21" s="14"/>
      <c r="C21" s="7"/>
    </row>
    <row r="22" spans="1:3" x14ac:dyDescent="0.45">
      <c r="A22" s="9" t="s">
        <v>21</v>
      </c>
      <c r="B22" s="14"/>
      <c r="C22" s="7"/>
    </row>
    <row r="23" spans="1:3" x14ac:dyDescent="0.45">
      <c r="A23" s="9" t="s">
        <v>22</v>
      </c>
      <c r="B23" s="14"/>
      <c r="C23" s="7"/>
    </row>
    <row r="24" spans="1:3" x14ac:dyDescent="0.45">
      <c r="A24" s="9" t="s">
        <v>23</v>
      </c>
      <c r="B24" s="14"/>
      <c r="C24" s="7"/>
    </row>
    <row r="25" spans="1:3" x14ac:dyDescent="0.45">
      <c r="A25" s="9" t="s">
        <v>24</v>
      </c>
      <c r="B25" s="14"/>
      <c r="C25" s="7"/>
    </row>
    <row r="26" spans="1:3" x14ac:dyDescent="0.45">
      <c r="A26" s="9" t="s">
        <v>62</v>
      </c>
      <c r="B26" s="14"/>
      <c r="C26" s="7"/>
    </row>
    <row r="27" spans="1:3" x14ac:dyDescent="0.45">
      <c r="A27" s="9" t="s">
        <v>25</v>
      </c>
      <c r="B27" s="14"/>
      <c r="C27" s="7">
        <f>SUM(B17:B27)</f>
        <v>0</v>
      </c>
    </row>
    <row r="28" spans="1:3" x14ac:dyDescent="0.45">
      <c r="A28" s="9" t="s">
        <v>36</v>
      </c>
      <c r="B28" s="14"/>
      <c r="C28" s="7"/>
    </row>
    <row r="29" spans="1:3" x14ac:dyDescent="0.45">
      <c r="A29" s="9" t="s">
        <v>43</v>
      </c>
      <c r="B29" s="14"/>
      <c r="C29" s="7"/>
    </row>
    <row r="30" spans="1:3" x14ac:dyDescent="0.45">
      <c r="A30" s="9" t="s">
        <v>49</v>
      </c>
      <c r="B30" s="14"/>
      <c r="C30" s="7"/>
    </row>
    <row r="31" spans="1:3" x14ac:dyDescent="0.45">
      <c r="A31" s="9" t="s">
        <v>50</v>
      </c>
      <c r="B31" s="22"/>
    </row>
    <row r="32" spans="1:3" ht="18" thickBot="1" x14ac:dyDescent="0.5">
      <c r="A32" s="9"/>
      <c r="B32" s="9"/>
      <c r="C32" s="16">
        <f>SUM(B17:B31)</f>
        <v>0</v>
      </c>
    </row>
    <row r="33" spans="1:3" x14ac:dyDescent="0.45">
      <c r="A33" s="15" t="s">
        <v>5</v>
      </c>
      <c r="B33" s="9"/>
    </row>
    <row r="34" spans="1:3" ht="18" thickBot="1" x14ac:dyDescent="0.5">
      <c r="A34" s="11"/>
      <c r="B34" s="17"/>
      <c r="C34" s="18">
        <f>C4+C14-C32</f>
        <v>0</v>
      </c>
    </row>
    <row r="35" spans="1:3" ht="35.4" thickTop="1" x14ac:dyDescent="0.45">
      <c r="A35" s="6" t="s">
        <v>98</v>
      </c>
    </row>
    <row r="37" spans="1:3" x14ac:dyDescent="0.45">
      <c r="A37" s="9" t="s">
        <v>6</v>
      </c>
      <c r="B37" s="24"/>
    </row>
    <row r="38" spans="1:3" x14ac:dyDescent="0.45">
      <c r="A38" s="3" t="s">
        <v>7</v>
      </c>
      <c r="B38" s="9"/>
      <c r="C38" s="24"/>
    </row>
    <row r="39" spans="1:3" x14ac:dyDescent="0.45">
      <c r="A39" s="9" t="s">
        <v>8</v>
      </c>
      <c r="C39" s="25" t="s">
        <v>34</v>
      </c>
    </row>
    <row r="40" spans="1:3" x14ac:dyDescent="0.45">
      <c r="A40" s="9"/>
    </row>
    <row r="41" spans="1:3" x14ac:dyDescent="0.45">
      <c r="A41" s="9" t="s">
        <v>7</v>
      </c>
      <c r="C41" s="21"/>
    </row>
    <row r="42" spans="1:3" x14ac:dyDescent="0.45">
      <c r="A42" s="9" t="s">
        <v>35</v>
      </c>
      <c r="C42" s="21" t="s">
        <v>34</v>
      </c>
    </row>
  </sheetData>
  <pageMargins left="0.7" right="0.7" top="0.75" bottom="0.75" header="0.3" footer="0.3"/>
  <pageSetup scale="83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A6D0-6A29-4AD5-ABCA-A154855D973D}">
  <sheetPr>
    <pageSetUpPr fitToPage="1"/>
  </sheetPr>
  <dimension ref="A1:D42"/>
  <sheetViews>
    <sheetView topLeftCell="A16" workbookViewId="0">
      <selection activeCell="E28" sqref="E28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5" max="5" width="26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99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100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15</v>
      </c>
      <c r="B9" s="7"/>
      <c r="C9" s="7"/>
    </row>
    <row r="10" spans="1:3" x14ac:dyDescent="0.45">
      <c r="A10" s="9" t="s">
        <v>63</v>
      </c>
      <c r="B10" s="7"/>
      <c r="C10" s="7"/>
    </row>
    <row r="11" spans="1:3" x14ac:dyDescent="0.45">
      <c r="A11" s="9" t="s">
        <v>12</v>
      </c>
      <c r="B11" s="7"/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38</v>
      </c>
      <c r="B17" s="14"/>
      <c r="C17" s="7"/>
    </row>
    <row r="18" spans="1:3" x14ac:dyDescent="0.45">
      <c r="A18" s="9" t="s">
        <v>13</v>
      </c>
      <c r="B18" s="14"/>
      <c r="C18" s="7"/>
    </row>
    <row r="19" spans="1:3" x14ac:dyDescent="0.45">
      <c r="A19" s="9" t="s">
        <v>19</v>
      </c>
      <c r="B19" s="14"/>
      <c r="C19" s="7"/>
    </row>
    <row r="20" spans="1:3" x14ac:dyDescent="0.45">
      <c r="A20" s="9" t="s">
        <v>21</v>
      </c>
      <c r="B20" s="14"/>
      <c r="C20" s="7"/>
    </row>
    <row r="21" spans="1:3" x14ac:dyDescent="0.45">
      <c r="A21" s="9" t="s">
        <v>22</v>
      </c>
      <c r="B21" s="14"/>
      <c r="C21" s="7"/>
    </row>
    <row r="22" spans="1:3" x14ac:dyDescent="0.45">
      <c r="A22" s="9" t="s">
        <v>23</v>
      </c>
      <c r="B22" s="14"/>
      <c r="C22" s="7"/>
    </row>
    <row r="23" spans="1:3" x14ac:dyDescent="0.45">
      <c r="A23" s="9" t="s">
        <v>24</v>
      </c>
      <c r="B23" s="14"/>
      <c r="C23" s="7"/>
    </row>
    <row r="24" spans="1:3" x14ac:dyDescent="0.45">
      <c r="A24" s="9" t="s">
        <v>25</v>
      </c>
      <c r="B24" s="14"/>
      <c r="C24" s="7"/>
    </row>
    <row r="25" spans="1:3" x14ac:dyDescent="0.45">
      <c r="A25" s="9" t="s">
        <v>36</v>
      </c>
      <c r="B25" s="14"/>
      <c r="C25" s="7"/>
    </row>
    <row r="26" spans="1:3" x14ac:dyDescent="0.45">
      <c r="A26" s="9" t="s">
        <v>43</v>
      </c>
      <c r="B26" s="14"/>
      <c r="C26" s="7"/>
    </row>
    <row r="27" spans="1:3" x14ac:dyDescent="0.45">
      <c r="A27" s="9" t="s">
        <v>51</v>
      </c>
      <c r="B27" s="14"/>
      <c r="C27" s="7"/>
    </row>
    <row r="28" spans="1:3" x14ac:dyDescent="0.45">
      <c r="A28" s="9" t="s">
        <v>52</v>
      </c>
      <c r="B28" s="22"/>
    </row>
    <row r="29" spans="1:3" x14ac:dyDescent="0.45">
      <c r="A29" s="9" t="s">
        <v>64</v>
      </c>
      <c r="B29" s="22"/>
    </row>
    <row r="30" spans="1:3" x14ac:dyDescent="0.45">
      <c r="A30" s="9" t="s">
        <v>65</v>
      </c>
      <c r="B30" s="22"/>
    </row>
    <row r="31" spans="1:3" x14ac:dyDescent="0.45">
      <c r="A31" s="9" t="s">
        <v>66</v>
      </c>
      <c r="B31" s="22"/>
    </row>
    <row r="32" spans="1:3" ht="18" thickBot="1" x14ac:dyDescent="0.5">
      <c r="A32" s="9"/>
      <c r="B32" s="9"/>
      <c r="C32" s="16">
        <f>SUM(B17:B31)</f>
        <v>0</v>
      </c>
    </row>
    <row r="33" spans="1:3" x14ac:dyDescent="0.45">
      <c r="A33" s="15" t="s">
        <v>5</v>
      </c>
      <c r="B33" s="9"/>
    </row>
    <row r="34" spans="1:3" ht="18" thickBot="1" x14ac:dyDescent="0.5">
      <c r="A34" s="11"/>
      <c r="B34" s="17"/>
      <c r="C34" s="18">
        <f>C4+C14-C32</f>
        <v>0</v>
      </c>
    </row>
    <row r="35" spans="1:3" ht="35.4" thickTop="1" x14ac:dyDescent="0.45">
      <c r="A35" s="6" t="s">
        <v>101</v>
      </c>
    </row>
    <row r="37" spans="1:3" x14ac:dyDescent="0.45">
      <c r="A37" s="9" t="s">
        <v>6</v>
      </c>
      <c r="B37" s="24"/>
    </row>
    <row r="38" spans="1:3" x14ac:dyDescent="0.45">
      <c r="A38" s="3" t="s">
        <v>7</v>
      </c>
      <c r="B38" s="9"/>
      <c r="C38" s="24"/>
    </row>
    <row r="39" spans="1:3" x14ac:dyDescent="0.45">
      <c r="A39" s="9" t="s">
        <v>8</v>
      </c>
      <c r="C39" s="25" t="s">
        <v>34</v>
      </c>
    </row>
    <row r="40" spans="1:3" x14ac:dyDescent="0.45">
      <c r="A40" s="9"/>
    </row>
    <row r="41" spans="1:3" x14ac:dyDescent="0.45">
      <c r="A41" s="9" t="s">
        <v>7</v>
      </c>
      <c r="C41" s="21"/>
    </row>
    <row r="42" spans="1:3" x14ac:dyDescent="0.45">
      <c r="A42" s="9" t="s">
        <v>35</v>
      </c>
      <c r="C42" s="21" t="s">
        <v>34</v>
      </c>
    </row>
  </sheetData>
  <pageMargins left="0.7" right="0.7" top="0.75" bottom="0.75" header="0.3" footer="0.3"/>
  <pageSetup scale="8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017D5-EE2F-4EAA-A449-0FA4C3A916D0}">
  <dimension ref="A1:D38"/>
  <sheetViews>
    <sheetView topLeftCell="A9" workbookViewId="0">
      <selection activeCell="C20" sqref="C20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2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70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71</v>
      </c>
      <c r="B4" s="7"/>
      <c r="C4" s="8">
        <v>150588.47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201.8</v>
      </c>
      <c r="C8" s="7"/>
    </row>
    <row r="9" spans="1:3" x14ac:dyDescent="0.45">
      <c r="A9" s="9" t="s">
        <v>10</v>
      </c>
      <c r="B9" s="7">
        <v>3964.74</v>
      </c>
      <c r="C9" s="7"/>
    </row>
    <row r="10" spans="1:3" x14ac:dyDescent="0.45">
      <c r="A10" s="9" t="s">
        <v>11</v>
      </c>
      <c r="B10" s="7">
        <v>155</v>
      </c>
      <c r="C10" s="7"/>
    </row>
    <row r="11" spans="1:3" x14ac:dyDescent="0.45">
      <c r="A11" s="9" t="s">
        <v>12</v>
      </c>
      <c r="B11" s="7">
        <v>934.9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5256.44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106</v>
      </c>
      <c r="B17" s="14">
        <v>290.62</v>
      </c>
      <c r="C17" s="7"/>
    </row>
    <row r="18" spans="1:3" x14ac:dyDescent="0.45">
      <c r="A18" s="9" t="s">
        <v>107</v>
      </c>
      <c r="B18" s="14">
        <v>828.84</v>
      </c>
      <c r="C18" s="7"/>
    </row>
    <row r="19" spans="1:3" x14ac:dyDescent="0.45">
      <c r="A19" s="9" t="s">
        <v>13</v>
      </c>
      <c r="B19" s="14">
        <v>406.66</v>
      </c>
      <c r="C19" s="7"/>
    </row>
    <row r="20" spans="1:3" x14ac:dyDescent="0.45">
      <c r="A20" s="9" t="s">
        <v>14</v>
      </c>
      <c r="B20" s="14">
        <v>64</v>
      </c>
      <c r="C20" s="7"/>
    </row>
    <row r="21" spans="1:3" x14ac:dyDescent="0.45">
      <c r="A21" s="9"/>
      <c r="B21" s="14"/>
      <c r="C21" s="7"/>
    </row>
    <row r="22" spans="1:3" x14ac:dyDescent="0.45">
      <c r="A22" s="9"/>
      <c r="B22" s="14"/>
      <c r="C22" s="7"/>
    </row>
    <row r="23" spans="1:3" x14ac:dyDescent="0.45">
      <c r="A23" s="9"/>
      <c r="B23" s="14"/>
      <c r="C23" s="7"/>
    </row>
    <row r="24" spans="1:3" x14ac:dyDescent="0.45">
      <c r="A24" s="9"/>
      <c r="B24" s="14"/>
      <c r="C24" s="7"/>
    </row>
    <row r="25" spans="1:3" x14ac:dyDescent="0.45">
      <c r="A25" s="9" t="s">
        <v>105</v>
      </c>
      <c r="B25" s="14">
        <v>10803.7</v>
      </c>
      <c r="C25" s="7"/>
    </row>
    <row r="26" spans="1:3" x14ac:dyDescent="0.45">
      <c r="A26" s="9"/>
      <c r="B26" s="14"/>
      <c r="C26" s="7"/>
    </row>
    <row r="27" spans="1:3" x14ac:dyDescent="0.45">
      <c r="A27" s="9"/>
      <c r="B27" s="9"/>
    </row>
    <row r="28" spans="1:3" x14ac:dyDescent="0.45">
      <c r="A28" s="9"/>
      <c r="B28" s="9"/>
    </row>
    <row r="29" spans="1:3" ht="18" thickBot="1" x14ac:dyDescent="0.5">
      <c r="A29" s="15" t="s">
        <v>5</v>
      </c>
      <c r="B29" s="9"/>
      <c r="C29" s="16">
        <f>SUM(B17:B26)</f>
        <v>12393.820000000002</v>
      </c>
    </row>
    <row r="30" spans="1:3" x14ac:dyDescent="0.45">
      <c r="A30" s="11"/>
      <c r="B30" s="9"/>
    </row>
    <row r="31" spans="1:3" ht="35.4" thickBot="1" x14ac:dyDescent="0.5">
      <c r="A31" s="6" t="s">
        <v>72</v>
      </c>
      <c r="B31" s="17"/>
      <c r="C31" s="18">
        <f>C4+C14-C29</f>
        <v>143451.09</v>
      </c>
    </row>
    <row r="32" spans="1:3" ht="18" thickTop="1" x14ac:dyDescent="0.45"/>
    <row r="33" spans="1:3" x14ac:dyDescent="0.45">
      <c r="A33" s="9" t="s">
        <v>6</v>
      </c>
    </row>
    <row r="34" spans="1:3" x14ac:dyDescent="0.45">
      <c r="A34" s="3" t="s">
        <v>7</v>
      </c>
      <c r="B34" s="19"/>
      <c r="C34" s="19"/>
    </row>
    <row r="35" spans="1:3" x14ac:dyDescent="0.45">
      <c r="A35" s="20" t="s">
        <v>8</v>
      </c>
      <c r="B35" s="9"/>
      <c r="C35" s="9" t="s">
        <v>9</v>
      </c>
    </row>
    <row r="36" spans="1:3" x14ac:dyDescent="0.45">
      <c r="A36" s="9"/>
    </row>
    <row r="37" spans="1:3" x14ac:dyDescent="0.45">
      <c r="A37" s="9" t="s">
        <v>7</v>
      </c>
    </row>
    <row r="38" spans="1:3" x14ac:dyDescent="0.45">
      <c r="A38" s="9" t="s">
        <v>35</v>
      </c>
      <c r="C38" s="21" t="s">
        <v>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F9E2-6456-46D7-8B72-91811F0814F6}">
  <sheetPr>
    <pageSetUpPr fitToPage="1"/>
  </sheetPr>
  <dimension ref="A1:F42"/>
  <sheetViews>
    <sheetView tabSelected="1" topLeftCell="A16" workbookViewId="0">
      <selection activeCell="C26" sqref="C26"/>
    </sheetView>
  </sheetViews>
  <sheetFormatPr defaultRowHeight="19.2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2" style="27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73</v>
      </c>
      <c r="B2" s="4"/>
      <c r="C2" s="4"/>
    </row>
    <row r="3" spans="1:3" x14ac:dyDescent="0.45">
      <c r="A3" s="5"/>
      <c r="B3" s="5"/>
      <c r="C3" s="5"/>
    </row>
    <row r="4" spans="1:3" ht="35.4" thickBot="1" x14ac:dyDescent="0.5">
      <c r="A4" s="6" t="s">
        <v>74</v>
      </c>
      <c r="B4" s="7"/>
      <c r="C4" s="8">
        <v>143451.09</v>
      </c>
    </row>
    <row r="5" spans="1:3" x14ac:dyDescent="0.45">
      <c r="A5" s="9"/>
      <c r="B5" s="7"/>
      <c r="C5" s="7"/>
    </row>
    <row r="6" spans="1:3" ht="19.8" thickBot="1" x14ac:dyDescent="0.5">
      <c r="A6" s="10" t="s">
        <v>1</v>
      </c>
      <c r="B6" s="7"/>
      <c r="C6" s="7"/>
    </row>
    <row r="7" spans="1:3" x14ac:dyDescent="0.45">
      <c r="A7" s="11"/>
      <c r="B7" s="7"/>
      <c r="C7" s="28"/>
    </row>
    <row r="8" spans="1:3" x14ac:dyDescent="0.45">
      <c r="A8" s="9" t="s">
        <v>2</v>
      </c>
      <c r="B8" s="7">
        <v>42.86</v>
      </c>
      <c r="C8" s="28"/>
    </row>
    <row r="9" spans="1:3" x14ac:dyDescent="0.45">
      <c r="A9" s="9" t="s">
        <v>15</v>
      </c>
      <c r="B9" s="7">
        <v>50091.41</v>
      </c>
      <c r="C9" s="28"/>
    </row>
    <row r="10" spans="1:3" x14ac:dyDescent="0.45">
      <c r="A10" s="9" t="s">
        <v>11</v>
      </c>
      <c r="B10" s="7">
        <v>255</v>
      </c>
      <c r="C10" s="28"/>
    </row>
    <row r="11" spans="1:3" x14ac:dyDescent="0.45">
      <c r="A11" s="9" t="s">
        <v>12</v>
      </c>
      <c r="B11" s="7">
        <v>1396.91</v>
      </c>
      <c r="C11" s="28"/>
    </row>
    <row r="12" spans="1:3" ht="19.8" thickBot="1" x14ac:dyDescent="0.5">
      <c r="A12" s="9"/>
      <c r="B12" s="8"/>
      <c r="C12" s="28"/>
    </row>
    <row r="13" spans="1:3" x14ac:dyDescent="0.45">
      <c r="A13" s="9"/>
      <c r="B13" s="12"/>
      <c r="C13" s="28"/>
    </row>
    <row r="14" spans="1:3" ht="19.8" thickBot="1" x14ac:dyDescent="0.5">
      <c r="A14" s="13" t="s">
        <v>3</v>
      </c>
      <c r="B14" s="12"/>
      <c r="C14" s="8">
        <f>SUM(B8:B12)</f>
        <v>51786.180000000008</v>
      </c>
    </row>
    <row r="15" spans="1:3" x14ac:dyDescent="0.45">
      <c r="A15" s="9"/>
      <c r="B15" s="7"/>
      <c r="C15" s="7"/>
    </row>
    <row r="16" spans="1:3" ht="19.8" thickBot="1" x14ac:dyDescent="0.5">
      <c r="A16" s="10" t="s">
        <v>4</v>
      </c>
      <c r="B16" s="14"/>
      <c r="C16" s="7"/>
    </row>
    <row r="17" spans="1:3" x14ac:dyDescent="0.45">
      <c r="A17" s="9" t="s">
        <v>18</v>
      </c>
      <c r="B17" s="14">
        <v>1994.08</v>
      </c>
      <c r="C17" s="7"/>
    </row>
    <row r="18" spans="1:3" x14ac:dyDescent="0.45">
      <c r="A18" s="9" t="s">
        <v>19</v>
      </c>
      <c r="B18" s="14">
        <v>2802.83</v>
      </c>
      <c r="C18" s="7"/>
    </row>
    <row r="19" spans="1:3" x14ac:dyDescent="0.45">
      <c r="A19" s="9" t="s">
        <v>28</v>
      </c>
      <c r="B19" s="14">
        <v>2226.1</v>
      </c>
      <c r="C19" s="7"/>
    </row>
    <row r="20" spans="1:3" x14ac:dyDescent="0.45">
      <c r="A20" s="9" t="s">
        <v>20</v>
      </c>
      <c r="B20" s="14">
        <v>880</v>
      </c>
      <c r="C20" s="7"/>
    </row>
    <row r="21" spans="1:3" x14ac:dyDescent="0.45">
      <c r="A21" s="9" t="s">
        <v>109</v>
      </c>
      <c r="B21" s="14">
        <v>1775.04</v>
      </c>
      <c r="C21" s="7"/>
    </row>
    <row r="22" spans="1:3" x14ac:dyDescent="0.45">
      <c r="A22" s="9" t="s">
        <v>22</v>
      </c>
      <c r="B22" s="14">
        <v>4431.49</v>
      </c>
      <c r="C22" s="7"/>
    </row>
    <row r="23" spans="1:3" x14ac:dyDescent="0.45">
      <c r="A23" s="9" t="s">
        <v>23</v>
      </c>
      <c r="B23" s="14">
        <v>28140.26</v>
      </c>
      <c r="C23" s="7"/>
    </row>
    <row r="24" spans="1:3" x14ac:dyDescent="0.45">
      <c r="A24" s="9" t="s">
        <v>24</v>
      </c>
      <c r="B24" s="14">
        <v>2142</v>
      </c>
      <c r="C24" s="7"/>
    </row>
    <row r="25" spans="1:3" x14ac:dyDescent="0.45">
      <c r="A25" s="9" t="s">
        <v>25</v>
      </c>
      <c r="B25" s="14">
        <v>1543.55</v>
      </c>
      <c r="C25" s="7"/>
    </row>
    <row r="26" spans="1:3" x14ac:dyDescent="0.45">
      <c r="A26" s="9" t="s">
        <v>55</v>
      </c>
      <c r="B26" s="14">
        <v>625</v>
      </c>
      <c r="C26" s="7"/>
    </row>
    <row r="27" spans="1:3" x14ac:dyDescent="0.45">
      <c r="A27" s="9" t="s">
        <v>107</v>
      </c>
      <c r="B27" s="14">
        <v>828.84</v>
      </c>
      <c r="C27" s="7"/>
    </row>
    <row r="28" spans="1:3" x14ac:dyDescent="0.45">
      <c r="A28" s="9" t="s">
        <v>108</v>
      </c>
      <c r="B28" s="14">
        <v>2473.34</v>
      </c>
      <c r="C28" s="7"/>
    </row>
    <row r="29" spans="1:3" x14ac:dyDescent="0.45">
      <c r="A29" s="9" t="s">
        <v>16</v>
      </c>
      <c r="B29" s="14">
        <v>10803.7</v>
      </c>
      <c r="C29" s="7"/>
    </row>
    <row r="30" spans="1:3" x14ac:dyDescent="0.45">
      <c r="A30" s="9" t="s">
        <v>17</v>
      </c>
      <c r="B30" s="14">
        <v>10949.53</v>
      </c>
      <c r="C30" s="7"/>
    </row>
    <row r="31" spans="1:3" x14ac:dyDescent="0.45">
      <c r="A31" s="9"/>
      <c r="B31" s="9"/>
    </row>
    <row r="32" spans="1:3" x14ac:dyDescent="0.45">
      <c r="A32" s="9"/>
      <c r="B32" s="9"/>
    </row>
    <row r="33" spans="1:3" ht="19.8" thickBot="1" x14ac:dyDescent="0.5">
      <c r="A33" s="15" t="s">
        <v>5</v>
      </c>
      <c r="B33" s="9"/>
      <c r="C33" s="16">
        <f>SUM(B17:B30)</f>
        <v>71615.759999999995</v>
      </c>
    </row>
    <row r="34" spans="1:3" x14ac:dyDescent="0.45">
      <c r="A34" s="11"/>
      <c r="B34" s="9"/>
    </row>
    <row r="35" spans="1:3" ht="35.4" thickBot="1" x14ac:dyDescent="0.5">
      <c r="A35" s="6" t="s">
        <v>75</v>
      </c>
      <c r="B35" s="17"/>
      <c r="C35" s="18">
        <f>C4+C14-C33</f>
        <v>123621.51000000002</v>
      </c>
    </row>
    <row r="36" spans="1:3" ht="19.8" thickTop="1" x14ac:dyDescent="0.45"/>
    <row r="37" spans="1:3" x14ac:dyDescent="0.45">
      <c r="A37" s="9" t="s">
        <v>6</v>
      </c>
    </row>
    <row r="38" spans="1:3" x14ac:dyDescent="0.45">
      <c r="A38" s="3" t="s">
        <v>7</v>
      </c>
      <c r="B38" s="19"/>
      <c r="C38" s="19"/>
    </row>
    <row r="39" spans="1:3" x14ac:dyDescent="0.45">
      <c r="A39" s="20" t="s">
        <v>8</v>
      </c>
      <c r="B39" s="9"/>
      <c r="C39" s="9" t="s">
        <v>9</v>
      </c>
    </row>
    <row r="40" spans="1:3" x14ac:dyDescent="0.45">
      <c r="A40" s="9"/>
    </row>
    <row r="41" spans="1:3" x14ac:dyDescent="0.45">
      <c r="A41" s="9" t="s">
        <v>7</v>
      </c>
    </row>
    <row r="42" spans="1:3" x14ac:dyDescent="0.45">
      <c r="A42" s="9" t="s">
        <v>35</v>
      </c>
      <c r="C42" s="21" t="s">
        <v>9</v>
      </c>
    </row>
  </sheetData>
  <pageMargins left="0.7" right="0.7" top="0.75" bottom="0.75" header="0.3" footer="0.3"/>
  <pageSetup scale="84" fitToWidth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80F45-2595-4B0D-A53E-B6AAB86C907C}">
  <sheetPr>
    <pageSetUpPr fitToPage="1"/>
  </sheetPr>
  <dimension ref="A1:D39"/>
  <sheetViews>
    <sheetView topLeftCell="A18" workbookViewId="0">
      <selection activeCell="H32" sqref="H32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76</v>
      </c>
      <c r="B2" s="4"/>
      <c r="C2" s="4"/>
    </row>
    <row r="3" spans="1:3" ht="12" customHeight="1" x14ac:dyDescent="0.45">
      <c r="A3" s="5"/>
      <c r="B3" s="5"/>
      <c r="C3" s="5"/>
    </row>
    <row r="4" spans="1:3" ht="35.4" thickBot="1" x14ac:dyDescent="0.5">
      <c r="A4" s="6" t="s">
        <v>77</v>
      </c>
      <c r="B4" s="7"/>
      <c r="C4" s="8"/>
    </row>
    <row r="5" spans="1:3" ht="12" customHeight="1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15</v>
      </c>
      <c r="B9" s="7"/>
      <c r="C9" s="7"/>
    </row>
    <row r="10" spans="1:3" x14ac:dyDescent="0.45">
      <c r="A10" s="9" t="s">
        <v>11</v>
      </c>
      <c r="B10" s="7"/>
      <c r="C10" s="7"/>
    </row>
    <row r="11" spans="1:3" x14ac:dyDescent="0.45">
      <c r="A11" s="9" t="s">
        <v>12</v>
      </c>
      <c r="B11" s="7"/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ht="10.199999999999999" customHeight="1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28</v>
      </c>
      <c r="B17" s="14"/>
      <c r="C17" s="7"/>
    </row>
    <row r="18" spans="1:3" x14ac:dyDescent="0.45">
      <c r="A18" s="9" t="s">
        <v>29</v>
      </c>
      <c r="B18" s="14"/>
      <c r="C18" s="7"/>
    </row>
    <row r="19" spans="1:3" x14ac:dyDescent="0.45">
      <c r="A19" s="9" t="s">
        <v>13</v>
      </c>
      <c r="B19" s="14"/>
      <c r="C19" s="7"/>
    </row>
    <row r="20" spans="1:3" x14ac:dyDescent="0.45">
      <c r="A20" s="9" t="s">
        <v>19</v>
      </c>
      <c r="B20" s="14"/>
      <c r="C20" s="7"/>
    </row>
    <row r="21" spans="1:3" x14ac:dyDescent="0.45">
      <c r="A21" s="9" t="s">
        <v>21</v>
      </c>
      <c r="B21" s="14"/>
      <c r="C21" s="7"/>
    </row>
    <row r="22" spans="1:3" x14ac:dyDescent="0.45">
      <c r="A22" s="9" t="s">
        <v>22</v>
      </c>
      <c r="B22" s="14"/>
      <c r="C22" s="7"/>
    </row>
    <row r="23" spans="1:3" x14ac:dyDescent="0.45">
      <c r="A23" s="9" t="s">
        <v>23</v>
      </c>
      <c r="B23" s="14"/>
      <c r="C23" s="7"/>
    </row>
    <row r="24" spans="1:3" x14ac:dyDescent="0.45">
      <c r="A24" s="9" t="s">
        <v>24</v>
      </c>
      <c r="B24" s="14"/>
      <c r="C24" s="7"/>
    </row>
    <row r="25" spans="1:3" x14ac:dyDescent="0.45">
      <c r="A25" s="9" t="s">
        <v>25</v>
      </c>
      <c r="B25" s="14"/>
      <c r="C25" s="7"/>
    </row>
    <row r="26" spans="1:3" x14ac:dyDescent="0.45">
      <c r="A26" s="9" t="s">
        <v>30</v>
      </c>
      <c r="B26" s="14"/>
      <c r="C26" s="7"/>
    </row>
    <row r="27" spans="1:3" x14ac:dyDescent="0.45">
      <c r="A27" s="9" t="s">
        <v>26</v>
      </c>
      <c r="B27" s="14"/>
      <c r="C27" s="7"/>
    </row>
    <row r="28" spans="1:3" x14ac:dyDescent="0.45">
      <c r="A28" s="9" t="s">
        <v>27</v>
      </c>
      <c r="B28" s="14"/>
      <c r="C28" s="7"/>
    </row>
    <row r="29" spans="1:3" x14ac:dyDescent="0.45">
      <c r="A29" s="9"/>
      <c r="B29" s="9"/>
    </row>
    <row r="30" spans="1:3" ht="18" thickBot="1" x14ac:dyDescent="0.5">
      <c r="A30" s="15" t="s">
        <v>5</v>
      </c>
      <c r="B30" s="9"/>
      <c r="C30" s="16">
        <f>SUM(B17:B28)</f>
        <v>0</v>
      </c>
    </row>
    <row r="31" spans="1:3" x14ac:dyDescent="0.45">
      <c r="A31" s="11"/>
      <c r="B31" s="9"/>
    </row>
    <row r="32" spans="1:3" ht="35.4" thickBot="1" x14ac:dyDescent="0.5">
      <c r="A32" s="6" t="s">
        <v>78</v>
      </c>
      <c r="B32" s="17"/>
      <c r="C32" s="18">
        <f>C4+C14-C30</f>
        <v>0</v>
      </c>
    </row>
    <row r="33" spans="1:3" ht="18" thickTop="1" x14ac:dyDescent="0.45"/>
    <row r="34" spans="1:3" x14ac:dyDescent="0.45">
      <c r="A34" s="9" t="s">
        <v>6</v>
      </c>
    </row>
    <row r="35" spans="1:3" x14ac:dyDescent="0.45">
      <c r="A35" s="3" t="s">
        <v>7</v>
      </c>
      <c r="B35" s="19"/>
      <c r="C35" s="19"/>
    </row>
    <row r="36" spans="1:3" x14ac:dyDescent="0.45">
      <c r="A36" s="20" t="s">
        <v>8</v>
      </c>
      <c r="B36" s="9"/>
      <c r="C36" s="9" t="s">
        <v>9</v>
      </c>
    </row>
    <row r="37" spans="1:3" x14ac:dyDescent="0.45">
      <c r="A37" s="9"/>
    </row>
    <row r="38" spans="1:3" x14ac:dyDescent="0.45">
      <c r="A38" s="9" t="s">
        <v>7</v>
      </c>
    </row>
    <row r="39" spans="1:3" x14ac:dyDescent="0.45">
      <c r="A39" s="9" t="s">
        <v>35</v>
      </c>
      <c r="C39" s="21" t="s">
        <v>9</v>
      </c>
    </row>
  </sheetData>
  <pageMargins left="0.7" right="0.7" top="0.75" bottom="0.75" header="0.3" footer="0.3"/>
  <pageSetup scale="92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875FA-349C-481C-BBB6-BE18348621EC}">
  <sheetPr>
    <pageSetUpPr fitToPage="1"/>
  </sheetPr>
  <dimension ref="A1:F40"/>
  <sheetViews>
    <sheetView topLeftCell="A16" workbookViewId="0">
      <selection activeCell="F26" sqref="F26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5.4414062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79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80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15</v>
      </c>
      <c r="B9" s="7"/>
      <c r="C9" s="7"/>
    </row>
    <row r="10" spans="1:3" x14ac:dyDescent="0.45">
      <c r="A10" s="9" t="s">
        <v>11</v>
      </c>
      <c r="B10" s="7"/>
      <c r="C10" s="7"/>
    </row>
    <row r="11" spans="1:3" x14ac:dyDescent="0.45">
      <c r="A11" s="9" t="s">
        <v>12</v>
      </c>
      <c r="B11" s="7"/>
      <c r="C11" s="7"/>
    </row>
    <row r="12" spans="1:3" ht="18" thickBot="1" x14ac:dyDescent="0.5">
      <c r="A12" s="9" t="s">
        <v>33</v>
      </c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6" x14ac:dyDescent="0.45">
      <c r="A17" s="9" t="s">
        <v>28</v>
      </c>
      <c r="B17" s="14"/>
      <c r="C17" s="7"/>
    </row>
    <row r="18" spans="1:6" x14ac:dyDescent="0.45">
      <c r="A18" s="9" t="s">
        <v>29</v>
      </c>
      <c r="B18" s="14"/>
      <c r="C18" s="7"/>
    </row>
    <row r="19" spans="1:6" x14ac:dyDescent="0.45">
      <c r="A19" s="9" t="s">
        <v>13</v>
      </c>
      <c r="B19" s="14"/>
      <c r="C19" s="7"/>
    </row>
    <row r="20" spans="1:6" x14ac:dyDescent="0.45">
      <c r="A20" s="9" t="s">
        <v>19</v>
      </c>
      <c r="B20" s="14"/>
      <c r="C20" s="7"/>
    </row>
    <row r="21" spans="1:6" x14ac:dyDescent="0.45">
      <c r="A21" s="9" t="s">
        <v>20</v>
      </c>
      <c r="B21" s="14"/>
      <c r="C21" s="7"/>
    </row>
    <row r="22" spans="1:6" x14ac:dyDescent="0.45">
      <c r="A22" s="9" t="s">
        <v>21</v>
      </c>
      <c r="B22" s="14"/>
      <c r="C22" s="7"/>
    </row>
    <row r="23" spans="1:6" x14ac:dyDescent="0.45">
      <c r="A23" s="9" t="s">
        <v>22</v>
      </c>
      <c r="B23" s="14"/>
      <c r="C23" s="7"/>
    </row>
    <row r="24" spans="1:6" x14ac:dyDescent="0.45">
      <c r="A24" s="9" t="s">
        <v>23</v>
      </c>
      <c r="B24" s="14"/>
      <c r="C24" s="7"/>
    </row>
    <row r="25" spans="1:6" x14ac:dyDescent="0.45">
      <c r="A25" s="9" t="s">
        <v>24</v>
      </c>
      <c r="B25" s="14"/>
      <c r="C25" s="7"/>
    </row>
    <row r="26" spans="1:6" x14ac:dyDescent="0.45">
      <c r="A26" s="9" t="s">
        <v>25</v>
      </c>
      <c r="B26" s="14"/>
      <c r="C26" s="7"/>
    </row>
    <row r="27" spans="1:6" x14ac:dyDescent="0.45">
      <c r="A27" s="9" t="s">
        <v>30</v>
      </c>
      <c r="B27" s="14"/>
      <c r="C27" s="7"/>
    </row>
    <row r="28" spans="1:6" x14ac:dyDescent="0.45">
      <c r="A28" s="9" t="s">
        <v>31</v>
      </c>
      <c r="B28" s="14"/>
      <c r="C28" s="7"/>
    </row>
    <row r="29" spans="1:6" x14ac:dyDescent="0.45">
      <c r="A29" s="9" t="s">
        <v>32</v>
      </c>
      <c r="B29" s="22"/>
    </row>
    <row r="30" spans="1:6" ht="18" thickBot="1" x14ac:dyDescent="0.5">
      <c r="A30" s="9"/>
      <c r="B30" s="9"/>
      <c r="C30" s="16">
        <f>SUM(B17:B29)</f>
        <v>0</v>
      </c>
    </row>
    <row r="31" spans="1:6" x14ac:dyDescent="0.45">
      <c r="A31" s="15" t="s">
        <v>5</v>
      </c>
      <c r="B31" s="9"/>
      <c r="F31" s="23"/>
    </row>
    <row r="32" spans="1:6" ht="18" thickBot="1" x14ac:dyDescent="0.5">
      <c r="A32" s="11"/>
      <c r="B32" s="17"/>
      <c r="C32" s="18">
        <f>C4+C14-C30</f>
        <v>0</v>
      </c>
    </row>
    <row r="33" spans="1:3" ht="35.4" thickTop="1" x14ac:dyDescent="0.45">
      <c r="A33" s="6" t="s">
        <v>81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34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35</v>
      </c>
      <c r="C40" s="21" t="s">
        <v>34</v>
      </c>
    </row>
  </sheetData>
  <pageMargins left="0.7" right="0.7" top="0.75" bottom="0.75" header="0.3" footer="0.3"/>
  <pageSetup scale="88" fitToWidth="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831AC-2138-440F-9CC3-CFB5B257E9EF}">
  <sheetPr>
    <pageSetUpPr fitToPage="1"/>
  </sheetPr>
  <dimension ref="A1:F42"/>
  <sheetViews>
    <sheetView topLeftCell="A19" workbookViewId="0">
      <selection activeCell="A35" sqref="A35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5.4414062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82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83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15</v>
      </c>
      <c r="B9" s="7"/>
      <c r="C9" s="7"/>
    </row>
    <row r="10" spans="1:3" x14ac:dyDescent="0.45">
      <c r="A10" s="9" t="s">
        <v>11</v>
      </c>
      <c r="B10" s="7"/>
      <c r="C10" s="7"/>
    </row>
    <row r="11" spans="1:3" x14ac:dyDescent="0.45">
      <c r="A11" s="9" t="s">
        <v>12</v>
      </c>
      <c r="B11" s="7"/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38</v>
      </c>
      <c r="B17" s="14"/>
      <c r="C17" s="7"/>
    </row>
    <row r="18" spans="1:3" x14ac:dyDescent="0.45">
      <c r="A18" s="9" t="s">
        <v>29</v>
      </c>
      <c r="B18" s="14"/>
      <c r="C18" s="7"/>
    </row>
    <row r="19" spans="1:3" x14ac:dyDescent="0.45">
      <c r="A19" s="9" t="s">
        <v>13</v>
      </c>
      <c r="B19" s="14"/>
      <c r="C19" s="7"/>
    </row>
    <row r="20" spans="1:3" x14ac:dyDescent="0.45">
      <c r="A20" s="9" t="s">
        <v>19</v>
      </c>
      <c r="B20" s="14"/>
      <c r="C20" s="7"/>
    </row>
    <row r="21" spans="1:3" x14ac:dyDescent="0.45">
      <c r="A21" s="9" t="s">
        <v>20</v>
      </c>
      <c r="B21" s="14"/>
      <c r="C21" s="7"/>
    </row>
    <row r="22" spans="1:3" x14ac:dyDescent="0.45">
      <c r="A22" s="9" t="s">
        <v>21</v>
      </c>
      <c r="B22" s="14"/>
      <c r="C22" s="7"/>
    </row>
    <row r="23" spans="1:3" x14ac:dyDescent="0.45">
      <c r="A23" s="9" t="s">
        <v>22</v>
      </c>
      <c r="B23" s="14"/>
      <c r="C23" s="7"/>
    </row>
    <row r="24" spans="1:3" x14ac:dyDescent="0.45">
      <c r="A24" s="9" t="s">
        <v>23</v>
      </c>
      <c r="B24" s="14"/>
      <c r="C24" s="7"/>
    </row>
    <row r="25" spans="1:3" x14ac:dyDescent="0.45">
      <c r="A25" s="9" t="s">
        <v>24</v>
      </c>
      <c r="B25" s="14"/>
      <c r="C25" s="7"/>
    </row>
    <row r="26" spans="1:3" x14ac:dyDescent="0.45">
      <c r="A26" s="9" t="s">
        <v>25</v>
      </c>
      <c r="B26" s="14"/>
      <c r="C26" s="7"/>
    </row>
    <row r="27" spans="1:3" x14ac:dyDescent="0.45">
      <c r="A27" s="9" t="s">
        <v>14</v>
      </c>
      <c r="B27" s="14"/>
      <c r="C27" s="7"/>
    </row>
    <row r="28" spans="1:3" x14ac:dyDescent="0.45">
      <c r="A28" s="9" t="s">
        <v>36</v>
      </c>
      <c r="B28" s="14"/>
      <c r="C28" s="7"/>
    </row>
    <row r="29" spans="1:3" x14ac:dyDescent="0.45">
      <c r="A29" s="9" t="s">
        <v>37</v>
      </c>
      <c r="B29" s="14"/>
      <c r="C29" s="7"/>
    </row>
    <row r="30" spans="1:3" x14ac:dyDescent="0.45">
      <c r="A30" s="9" t="s">
        <v>39</v>
      </c>
      <c r="B30" s="14"/>
      <c r="C30" s="7"/>
    </row>
    <row r="31" spans="1:3" x14ac:dyDescent="0.45">
      <c r="A31" s="9" t="s">
        <v>40</v>
      </c>
      <c r="B31" s="22"/>
    </row>
    <row r="32" spans="1:3" ht="18" thickBot="1" x14ac:dyDescent="0.5">
      <c r="A32" s="9"/>
      <c r="B32" s="9"/>
      <c r="C32" s="16">
        <f>SUM(B17:B31)</f>
        <v>0</v>
      </c>
    </row>
    <row r="33" spans="1:6" x14ac:dyDescent="0.45">
      <c r="A33" s="15" t="s">
        <v>5</v>
      </c>
      <c r="B33" s="9"/>
      <c r="F33" s="23"/>
    </row>
    <row r="34" spans="1:6" ht="18" thickBot="1" x14ac:dyDescent="0.5">
      <c r="A34" s="11"/>
      <c r="B34" s="17"/>
      <c r="C34" s="18">
        <f>C4+C14-C32</f>
        <v>0</v>
      </c>
    </row>
    <row r="35" spans="1:6" ht="18" thickTop="1" x14ac:dyDescent="0.45">
      <c r="A35" s="6"/>
    </row>
    <row r="37" spans="1:6" x14ac:dyDescent="0.45">
      <c r="A37" s="9" t="s">
        <v>6</v>
      </c>
      <c r="B37" s="24"/>
    </row>
    <row r="38" spans="1:6" x14ac:dyDescent="0.45">
      <c r="A38" s="3" t="s">
        <v>7</v>
      </c>
      <c r="B38" s="9"/>
      <c r="C38" s="24"/>
    </row>
    <row r="39" spans="1:6" x14ac:dyDescent="0.45">
      <c r="A39" s="9" t="s">
        <v>8</v>
      </c>
      <c r="C39" s="25" t="s">
        <v>34</v>
      </c>
    </row>
    <row r="40" spans="1:6" x14ac:dyDescent="0.45">
      <c r="A40" s="9"/>
    </row>
    <row r="41" spans="1:6" x14ac:dyDescent="0.45">
      <c r="A41" s="9" t="s">
        <v>7</v>
      </c>
      <c r="C41" s="21"/>
    </row>
    <row r="42" spans="1:6" x14ac:dyDescent="0.45">
      <c r="A42" s="9" t="s">
        <v>35</v>
      </c>
      <c r="C42" s="21" t="s">
        <v>34</v>
      </c>
    </row>
  </sheetData>
  <pageMargins left="0.7" right="0.7" top="0.75" bottom="0.75" header="0.3" footer="0.3"/>
  <pageSetup scale="84" fitToWidth="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7C076-DD82-441D-9782-210AB4F87FEC}">
  <dimension ref="A1:F40"/>
  <sheetViews>
    <sheetView topLeftCell="A16" workbookViewId="0">
      <selection activeCell="F18" sqref="F18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5.4414062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84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85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15</v>
      </c>
      <c r="B9" s="7"/>
      <c r="C9" s="7"/>
    </row>
    <row r="10" spans="1:3" x14ac:dyDescent="0.45">
      <c r="A10" s="9" t="s">
        <v>11</v>
      </c>
      <c r="B10" s="7"/>
      <c r="C10" s="7"/>
    </row>
    <row r="11" spans="1:3" x14ac:dyDescent="0.45">
      <c r="A11" s="9" t="s">
        <v>12</v>
      </c>
      <c r="B11" s="7"/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6" x14ac:dyDescent="0.45">
      <c r="A17" s="9" t="s">
        <v>38</v>
      </c>
      <c r="B17" s="14"/>
      <c r="C17" s="7"/>
    </row>
    <row r="18" spans="1:6" x14ac:dyDescent="0.45">
      <c r="A18" s="9" t="s">
        <v>29</v>
      </c>
      <c r="B18" s="14"/>
      <c r="C18" s="7"/>
    </row>
    <row r="19" spans="1:6" x14ac:dyDescent="0.45">
      <c r="A19" s="9" t="s">
        <v>13</v>
      </c>
      <c r="B19" s="14"/>
      <c r="C19" s="7"/>
    </row>
    <row r="20" spans="1:6" x14ac:dyDescent="0.45">
      <c r="A20" s="9" t="s">
        <v>19</v>
      </c>
      <c r="B20" s="14"/>
      <c r="C20" s="7"/>
    </row>
    <row r="21" spans="1:6" x14ac:dyDescent="0.45">
      <c r="A21" s="9" t="s">
        <v>21</v>
      </c>
      <c r="B21" s="14"/>
      <c r="C21" s="7"/>
    </row>
    <row r="22" spans="1:6" x14ac:dyDescent="0.45">
      <c r="A22" s="9" t="s">
        <v>22</v>
      </c>
      <c r="B22" s="14"/>
      <c r="C22" s="7"/>
    </row>
    <row r="23" spans="1:6" x14ac:dyDescent="0.45">
      <c r="A23" s="9" t="s">
        <v>23</v>
      </c>
      <c r="B23" s="14"/>
      <c r="C23" s="7"/>
    </row>
    <row r="24" spans="1:6" x14ac:dyDescent="0.45">
      <c r="A24" s="9" t="s">
        <v>24</v>
      </c>
      <c r="B24" s="14"/>
      <c r="C24" s="7"/>
    </row>
    <row r="25" spans="1:6" x14ac:dyDescent="0.45">
      <c r="A25" s="9" t="s">
        <v>25</v>
      </c>
      <c r="B25" s="14"/>
      <c r="C25" s="7"/>
    </row>
    <row r="26" spans="1:6" x14ac:dyDescent="0.45">
      <c r="A26" s="9" t="s">
        <v>36</v>
      </c>
      <c r="B26" s="14"/>
      <c r="C26" s="7"/>
    </row>
    <row r="27" spans="1:6" x14ac:dyDescent="0.45">
      <c r="A27" s="9" t="s">
        <v>43</v>
      </c>
      <c r="B27" s="14"/>
      <c r="C27" s="7"/>
    </row>
    <row r="28" spans="1:6" x14ac:dyDescent="0.45">
      <c r="A28" s="9" t="s">
        <v>41</v>
      </c>
      <c r="B28" s="14"/>
      <c r="C28" s="7"/>
    </row>
    <row r="29" spans="1:6" x14ac:dyDescent="0.45">
      <c r="A29" s="9" t="s">
        <v>42</v>
      </c>
      <c r="B29" s="22"/>
    </row>
    <row r="30" spans="1:6" ht="18" thickBot="1" x14ac:dyDescent="0.5">
      <c r="A30" s="9"/>
      <c r="B30" s="9"/>
      <c r="C30" s="16">
        <f>SUM(B17:B29)</f>
        <v>0</v>
      </c>
    </row>
    <row r="31" spans="1:6" x14ac:dyDescent="0.45">
      <c r="A31" s="15" t="s">
        <v>5</v>
      </c>
      <c r="B31" s="9"/>
      <c r="F31" s="23"/>
    </row>
    <row r="32" spans="1:6" ht="18" thickBot="1" x14ac:dyDescent="0.5">
      <c r="A32" s="11"/>
      <c r="B32" s="17"/>
      <c r="C32" s="18">
        <f>C4+C14-C30</f>
        <v>0</v>
      </c>
    </row>
    <row r="33" spans="1:3" ht="35.4" thickTop="1" x14ac:dyDescent="0.45">
      <c r="A33" s="6" t="s">
        <v>86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34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35</v>
      </c>
      <c r="C40" s="21" t="s">
        <v>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41B6-0C49-4B1E-B9FC-B9079A2D5225}">
  <dimension ref="A1:D41"/>
  <sheetViews>
    <sheetView topLeftCell="A16" workbookViewId="0">
      <selection activeCell="A34" sqref="A34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9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87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88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11" t="s">
        <v>54</v>
      </c>
      <c r="B8" s="7"/>
      <c r="C8" s="7"/>
    </row>
    <row r="9" spans="1:3" x14ac:dyDescent="0.45">
      <c r="A9" s="9" t="s">
        <v>53</v>
      </c>
      <c r="B9" s="7"/>
      <c r="C9" s="7"/>
    </row>
    <row r="10" spans="1:3" x14ac:dyDescent="0.45">
      <c r="A10" s="9" t="s">
        <v>15</v>
      </c>
      <c r="B10" s="7"/>
      <c r="C10" s="7"/>
    </row>
    <row r="11" spans="1:3" x14ac:dyDescent="0.45">
      <c r="A11" s="9" t="s">
        <v>11</v>
      </c>
      <c r="B11" s="7"/>
      <c r="C11" s="7"/>
    </row>
    <row r="12" spans="1:3" x14ac:dyDescent="0.45">
      <c r="A12" s="9" t="s">
        <v>12</v>
      </c>
      <c r="B12" s="7"/>
      <c r="C12" s="7"/>
    </row>
    <row r="13" spans="1:3" ht="18" thickBot="1" x14ac:dyDescent="0.5">
      <c r="A13" s="9"/>
      <c r="B13" s="8"/>
      <c r="C13" s="7"/>
    </row>
    <row r="14" spans="1:3" x14ac:dyDescent="0.45">
      <c r="A14" s="9"/>
      <c r="B14" s="12"/>
      <c r="C14" s="7"/>
    </row>
    <row r="15" spans="1:3" ht="18" thickBot="1" x14ac:dyDescent="0.5">
      <c r="A15" s="13" t="s">
        <v>3</v>
      </c>
      <c r="B15" s="12"/>
      <c r="C15" s="8">
        <f>SUM(B8:B13)</f>
        <v>0</v>
      </c>
    </row>
    <row r="16" spans="1:3" x14ac:dyDescent="0.45">
      <c r="A16" s="9"/>
      <c r="B16" s="7"/>
      <c r="C16" s="7"/>
    </row>
    <row r="17" spans="1:3" ht="18" thickBot="1" x14ac:dyDescent="0.5">
      <c r="A17" s="10" t="s">
        <v>4</v>
      </c>
      <c r="B17" s="14"/>
      <c r="C17" s="7"/>
    </row>
    <row r="18" spans="1:3" x14ac:dyDescent="0.45">
      <c r="A18" s="9" t="s">
        <v>55</v>
      </c>
      <c r="B18" s="14"/>
      <c r="C18" s="7"/>
    </row>
    <row r="19" spans="1:3" x14ac:dyDescent="0.45">
      <c r="A19" s="9" t="s">
        <v>56</v>
      </c>
      <c r="B19" s="14"/>
      <c r="C19" s="7"/>
    </row>
    <row r="20" spans="1:3" x14ac:dyDescent="0.45">
      <c r="A20" s="9" t="s">
        <v>13</v>
      </c>
      <c r="B20" s="14"/>
      <c r="C20" s="7"/>
    </row>
    <row r="21" spans="1:3" x14ac:dyDescent="0.45">
      <c r="A21" s="9" t="s">
        <v>19</v>
      </c>
      <c r="B21" s="14"/>
      <c r="C21" s="7"/>
    </row>
    <row r="22" spans="1:3" x14ac:dyDescent="0.45">
      <c r="A22" s="9" t="s">
        <v>21</v>
      </c>
      <c r="B22" s="14"/>
      <c r="C22" s="7"/>
    </row>
    <row r="23" spans="1:3" x14ac:dyDescent="0.45">
      <c r="A23" s="9" t="s">
        <v>22</v>
      </c>
      <c r="B23" s="14"/>
      <c r="C23" s="7"/>
    </row>
    <row r="24" spans="1:3" x14ac:dyDescent="0.45">
      <c r="A24" s="9" t="s">
        <v>23</v>
      </c>
      <c r="B24" s="14"/>
      <c r="C24" s="7"/>
    </row>
    <row r="25" spans="1:3" x14ac:dyDescent="0.45">
      <c r="A25" s="9" t="s">
        <v>24</v>
      </c>
      <c r="B25" s="14"/>
      <c r="C25" s="7"/>
    </row>
    <row r="26" spans="1:3" x14ac:dyDescent="0.45">
      <c r="A26" s="9" t="s">
        <v>25</v>
      </c>
      <c r="B26" s="14"/>
      <c r="C26" s="7"/>
    </row>
    <row r="27" spans="1:3" x14ac:dyDescent="0.45">
      <c r="A27" s="9" t="s">
        <v>36</v>
      </c>
      <c r="B27" s="14"/>
      <c r="C27" s="7"/>
    </row>
    <row r="28" spans="1:3" x14ac:dyDescent="0.45">
      <c r="A28" s="9" t="s">
        <v>43</v>
      </c>
      <c r="B28" s="14"/>
      <c r="C28" s="7"/>
    </row>
    <row r="29" spans="1:3" x14ac:dyDescent="0.45">
      <c r="A29" s="9" t="s">
        <v>44</v>
      </c>
      <c r="B29" s="14"/>
      <c r="C29" s="7"/>
    </row>
    <row r="30" spans="1:3" x14ac:dyDescent="0.45">
      <c r="A30" s="9" t="s">
        <v>45</v>
      </c>
      <c r="B30" s="22"/>
    </row>
    <row r="31" spans="1:3" ht="18" thickBot="1" x14ac:dyDescent="0.5">
      <c r="A31" s="9"/>
      <c r="B31" s="9"/>
      <c r="C31" s="16">
        <f>SUM(B18:B30)</f>
        <v>0</v>
      </c>
    </row>
    <row r="32" spans="1:3" x14ac:dyDescent="0.45">
      <c r="A32" s="15" t="s">
        <v>5</v>
      </c>
      <c r="B32" s="9"/>
    </row>
    <row r="33" spans="1:3" ht="18" thickBot="1" x14ac:dyDescent="0.5">
      <c r="A33" s="11"/>
      <c r="B33" s="17"/>
      <c r="C33" s="18">
        <f>C4+C15-C31</f>
        <v>0</v>
      </c>
    </row>
    <row r="34" spans="1:3" ht="35.4" thickTop="1" x14ac:dyDescent="0.45">
      <c r="A34" s="6" t="s">
        <v>89</v>
      </c>
    </row>
    <row r="36" spans="1:3" x14ac:dyDescent="0.45">
      <c r="A36" s="9" t="s">
        <v>6</v>
      </c>
      <c r="B36" s="24"/>
    </row>
    <row r="37" spans="1:3" x14ac:dyDescent="0.45">
      <c r="A37" s="3" t="s">
        <v>7</v>
      </c>
      <c r="B37" s="9"/>
      <c r="C37" s="24"/>
    </row>
    <row r="38" spans="1:3" x14ac:dyDescent="0.45">
      <c r="A38" s="9" t="s">
        <v>8</v>
      </c>
      <c r="C38" s="25" t="s">
        <v>34</v>
      </c>
    </row>
    <row r="39" spans="1:3" x14ac:dyDescent="0.45">
      <c r="A39" s="9"/>
    </row>
    <row r="40" spans="1:3" x14ac:dyDescent="0.45">
      <c r="A40" s="9" t="s">
        <v>7</v>
      </c>
      <c r="C40" s="21"/>
    </row>
    <row r="41" spans="1:3" x14ac:dyDescent="0.45">
      <c r="A41" s="9" t="s">
        <v>35</v>
      </c>
      <c r="C41" s="21" t="s">
        <v>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D988-87BC-4C25-93E1-906433B6EB64}">
  <sheetPr>
    <pageSetUpPr fitToPage="1"/>
  </sheetPr>
  <dimension ref="A1:D42"/>
  <sheetViews>
    <sheetView topLeftCell="A18" workbookViewId="0">
      <selection activeCell="G28" sqref="G28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3.2187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90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91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15</v>
      </c>
      <c r="B9" s="7"/>
      <c r="C9" s="7"/>
    </row>
    <row r="10" spans="1:3" x14ac:dyDescent="0.45">
      <c r="A10" s="9" t="s">
        <v>11</v>
      </c>
      <c r="B10" s="7"/>
      <c r="C10" s="7"/>
    </row>
    <row r="11" spans="1:3" x14ac:dyDescent="0.45">
      <c r="A11" s="9" t="s">
        <v>12</v>
      </c>
      <c r="B11" s="7"/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38</v>
      </c>
      <c r="B17" s="14"/>
      <c r="C17" s="7"/>
    </row>
    <row r="18" spans="1:3" x14ac:dyDescent="0.45">
      <c r="A18" s="9" t="s">
        <v>58</v>
      </c>
      <c r="B18" s="14"/>
      <c r="C18" s="7"/>
    </row>
    <row r="19" spans="1:3" x14ac:dyDescent="0.45">
      <c r="A19" s="9" t="s">
        <v>29</v>
      </c>
      <c r="B19" s="14"/>
      <c r="C19" s="7"/>
    </row>
    <row r="20" spans="1:3" x14ac:dyDescent="0.45">
      <c r="A20" s="9" t="s">
        <v>57</v>
      </c>
      <c r="B20" s="14"/>
      <c r="C20" s="7"/>
    </row>
    <row r="21" spans="1:3" x14ac:dyDescent="0.45">
      <c r="A21" s="9" t="s">
        <v>19</v>
      </c>
      <c r="B21" s="14"/>
      <c r="C21" s="7"/>
    </row>
    <row r="22" spans="1:3" x14ac:dyDescent="0.45">
      <c r="A22" s="9" t="s">
        <v>21</v>
      </c>
      <c r="B22" s="14"/>
      <c r="C22" s="7"/>
    </row>
    <row r="23" spans="1:3" x14ac:dyDescent="0.45">
      <c r="A23" s="9" t="s">
        <v>22</v>
      </c>
      <c r="B23" s="14"/>
      <c r="C23" s="7"/>
    </row>
    <row r="24" spans="1:3" x14ac:dyDescent="0.45">
      <c r="A24" s="9" t="s">
        <v>23</v>
      </c>
      <c r="B24" s="14"/>
      <c r="C24" s="7"/>
    </row>
    <row r="25" spans="1:3" x14ac:dyDescent="0.45">
      <c r="A25" s="9" t="s">
        <v>24</v>
      </c>
      <c r="B25" s="14"/>
      <c r="C25" s="7"/>
    </row>
    <row r="26" spans="1:3" x14ac:dyDescent="0.45">
      <c r="A26" s="9" t="s">
        <v>25</v>
      </c>
      <c r="B26" s="14"/>
      <c r="C26" s="7"/>
    </row>
    <row r="27" spans="1:3" x14ac:dyDescent="0.45">
      <c r="A27" s="9" t="s">
        <v>20</v>
      </c>
      <c r="B27" s="14"/>
      <c r="C27" s="7"/>
    </row>
    <row r="28" spans="1:3" x14ac:dyDescent="0.45">
      <c r="A28" s="9" t="s">
        <v>36</v>
      </c>
      <c r="B28" s="14"/>
      <c r="C28" s="7"/>
    </row>
    <row r="29" spans="1:3" x14ac:dyDescent="0.45">
      <c r="A29" s="9" t="s">
        <v>43</v>
      </c>
      <c r="B29" s="14"/>
      <c r="C29" s="7"/>
    </row>
    <row r="30" spans="1:3" x14ac:dyDescent="0.45">
      <c r="A30" s="9" t="s">
        <v>46</v>
      </c>
      <c r="B30" s="14"/>
      <c r="C30" s="7"/>
    </row>
    <row r="31" spans="1:3" x14ac:dyDescent="0.45">
      <c r="A31" s="9" t="s">
        <v>47</v>
      </c>
      <c r="B31" s="22"/>
    </row>
    <row r="32" spans="1:3" ht="18" thickBot="1" x14ac:dyDescent="0.5">
      <c r="A32" s="9"/>
      <c r="B32" s="9"/>
      <c r="C32" s="16">
        <f>SUM(B17:B31)</f>
        <v>0</v>
      </c>
    </row>
    <row r="33" spans="1:3" x14ac:dyDescent="0.45">
      <c r="A33" s="15" t="s">
        <v>5</v>
      </c>
      <c r="B33" s="9"/>
    </row>
    <row r="34" spans="1:3" ht="18" thickBot="1" x14ac:dyDescent="0.5">
      <c r="A34" s="11"/>
      <c r="B34" s="17"/>
      <c r="C34" s="18">
        <f>C4+C14-C32</f>
        <v>0</v>
      </c>
    </row>
    <row r="35" spans="1:3" ht="35.4" thickTop="1" x14ac:dyDescent="0.45">
      <c r="A35" s="6" t="s">
        <v>92</v>
      </c>
    </row>
    <row r="37" spans="1:3" x14ac:dyDescent="0.45">
      <c r="A37" s="9" t="s">
        <v>6</v>
      </c>
      <c r="B37" s="24"/>
    </row>
    <row r="38" spans="1:3" x14ac:dyDescent="0.45">
      <c r="A38" s="3" t="s">
        <v>7</v>
      </c>
      <c r="B38" s="9"/>
      <c r="C38" s="24"/>
    </row>
    <row r="39" spans="1:3" x14ac:dyDescent="0.45">
      <c r="A39" s="9" t="s">
        <v>8</v>
      </c>
      <c r="C39" s="25" t="s">
        <v>34</v>
      </c>
    </row>
    <row r="40" spans="1:3" x14ac:dyDescent="0.45">
      <c r="A40" s="9"/>
    </row>
    <row r="41" spans="1:3" x14ac:dyDescent="0.45">
      <c r="A41" s="9" t="s">
        <v>7</v>
      </c>
      <c r="C41" s="21"/>
    </row>
    <row r="42" spans="1:3" x14ac:dyDescent="0.45">
      <c r="A42" s="9" t="s">
        <v>35</v>
      </c>
      <c r="C42" s="21" t="s">
        <v>34</v>
      </c>
    </row>
  </sheetData>
  <pageMargins left="0.7" right="0.7" top="0.75" bottom="0.75" header="0.3" footer="0.3"/>
  <pageSetup scale="8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JULY 25</vt:lpstr>
      <vt:lpstr>AUG  25</vt:lpstr>
      <vt:lpstr>SEPT 25</vt:lpstr>
      <vt:lpstr>OCT 25</vt:lpstr>
      <vt:lpstr>NOV 25</vt:lpstr>
      <vt:lpstr>DEC 25</vt:lpstr>
      <vt:lpstr>JAN 26</vt:lpstr>
      <vt:lpstr>FEB 26</vt:lpstr>
      <vt:lpstr>MAR 26</vt:lpstr>
      <vt:lpstr>APR 26</vt:lpstr>
      <vt:lpstr>MAY 26</vt:lpstr>
      <vt:lpstr>JUNE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Holbrook</dc:creator>
  <cp:lastModifiedBy>Debbie Holbrook</cp:lastModifiedBy>
  <cp:lastPrinted>2025-09-09T14:07:06Z</cp:lastPrinted>
  <dcterms:created xsi:type="dcterms:W3CDTF">2024-08-09T20:11:52Z</dcterms:created>
  <dcterms:modified xsi:type="dcterms:W3CDTF">2025-10-11T17:31:52Z</dcterms:modified>
</cp:coreProperties>
</file>