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80" documentId="8_{5E626465-9139-4A7A-A307-EDB2E93092A7}" xr6:coauthVersionLast="47" xr6:coauthVersionMax="47" xr10:uidLastSave="{D4B9D050-C0D3-43A2-8E5B-21D91F14C1D0}"/>
  <bookViews>
    <workbookView xWindow="-108" yWindow="-108" windowWidth="23256" windowHeight="13896" activeTab="2" xr2:uid="{AAB2A99A-38D0-4F46-8A31-89F187765872}"/>
  </bookViews>
  <sheets>
    <sheet name="JULY 25" sheetId="13" r:id="rId1"/>
    <sheet name="AUG 25" sheetId="2" r:id="rId2"/>
    <sheet name="sept 25" sheetId="3" r:id="rId3"/>
    <sheet name="OCT 25" sheetId="4" r:id="rId4"/>
    <sheet name="NOV 25" sheetId="5" r:id="rId5"/>
    <sheet name="DEC 25" sheetId="6" r:id="rId6"/>
    <sheet name="JAN 26" sheetId="7" r:id="rId7"/>
    <sheet name="FEB 26" sheetId="8" r:id="rId8"/>
    <sheet name="MAR 26" sheetId="9" r:id="rId9"/>
    <sheet name="APR 26" sheetId="10" r:id="rId10"/>
    <sheet name="MAY 26" sheetId="11" r:id="rId11"/>
    <sheet name="JUNE 26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3" l="1"/>
  <c r="C19" i="13"/>
  <c r="C34" i="13" s="1"/>
  <c r="C33" i="12"/>
  <c r="C20" i="12"/>
  <c r="C33" i="11"/>
  <c r="C20" i="11"/>
  <c r="C33" i="10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2" l="1"/>
  <c r="C35" i="11"/>
  <c r="C35" i="10"/>
  <c r="C35" i="9"/>
  <c r="C35" i="8"/>
  <c r="C34" i="7"/>
  <c r="C34" i="6"/>
  <c r="C34" i="5"/>
  <c r="C34" i="4"/>
  <c r="C34" i="3"/>
  <c r="C34" i="2"/>
</calcChain>
</file>

<file path=xl/sharedStrings.xml><?xml version="1.0" encoding="utf-8"?>
<sst xmlns="http://schemas.openxmlformats.org/spreadsheetml/2006/main" count="360" uniqueCount="44">
  <si>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</si>
  <si>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</si>
  <si>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</si>
  <si>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</si>
  <si>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</si>
  <si>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</si>
  <si>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</si>
  <si>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</si>
  <si>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</si>
  <si>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</si>
  <si>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</si>
  <si>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</si>
  <si>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</si>
  <si>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</si>
  <si>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</si>
  <si>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</si>
  <si>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</si>
  <si>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DATE</t>
  </si>
  <si>
    <t>Finance Officer - Nathan Sweet</t>
  </si>
  <si>
    <t>JULY 2025</t>
  </si>
  <si>
    <t>D.  Checking Account Cash Balance as of 07/31/2025</t>
  </si>
  <si>
    <t>AUGUST 2025</t>
  </si>
  <si>
    <t>SEPTEMBER 2025</t>
  </si>
  <si>
    <t>D.  Checking Account Cash Balance as of 09/30/2025</t>
  </si>
  <si>
    <t>OCTOBER 2025</t>
  </si>
  <si>
    <t>D.  Checking Account Cash Balance as of 10/31/25</t>
  </si>
  <si>
    <t>NOVEMBER 2025</t>
  </si>
  <si>
    <t>D.  Checking Account Cash Balance as of 11/30/25</t>
  </si>
  <si>
    <t>DECEMBER 2025</t>
  </si>
  <si>
    <t>D.  Checking Account Cash Balance as of 12/31/25</t>
  </si>
  <si>
    <t>JANUARY 2026</t>
  </si>
  <si>
    <t>D.  Checking Account Cash Balance as of 01/31/26</t>
  </si>
  <si>
    <t>FEBRUARY 2026</t>
  </si>
  <si>
    <t>D.  Checking Account Cash Balance as of 02/28/26</t>
  </si>
  <si>
    <t>MARCH 2026</t>
  </si>
  <si>
    <t>D.  Checking Account Cash Balance as of 03/31/2026</t>
  </si>
  <si>
    <t>APRIL 2026</t>
  </si>
  <si>
    <t>D.  Checking Account Cash Balance as of 04/30/2026</t>
  </si>
  <si>
    <t>MAY 2026</t>
  </si>
  <si>
    <t>D.  Checking Account Cash Balance as of 05/31/2026</t>
  </si>
  <si>
    <t>JUNE 2026</t>
  </si>
  <si>
    <t>D.  Checking Account Cash Balance as of 06/30/2026</t>
  </si>
  <si>
    <t>Finance Officer - Nathan Sweer</t>
  </si>
  <si>
    <t>D.  Checking Account Cash Balance as of 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</si>
</sst>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12" fillId="0" borderId="0" xfId="0" applyFont="1"/>
    <xf numFmtId="164" fontId="12" fillId="0" borderId="0" xfId="0" applyNumberFormat="1" applyFont="1"/>
    <xf numFmtId="164" fontId="6" fillId="0" borderId="0" xfId="1" applyNumberFormat="1" applyFont="1"/>
    <xf numFmtId="164" fontId="6" fillId="0" borderId="0" xfId="0" applyNumberFormat="1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7B4A-64A6-4F85-B324-39A7F7B1A339}">
  <dimension ref="A1:J38"/>
  <sheetViews>
    <sheetView topLeftCell="A20" workbookViewId="0">
      <selection activeCell="B44" sqref="B44"/>
    </sheetView>
  </sheetViews>
  <sheetFormatPr defaultRowHeight="18" x14ac:dyDescent="0.35"/>
  <cols>
    <col min="1" max="1" width="40.44140625" style="19" customWidth="1"/>
    <col min="2" max="2" width="25" style="19" customWidth="1"/>
    <col min="3" max="3" width="22.88671875" style="19" customWidth="1"/>
    <col min="4" max="4" width="23.33203125" style="31" customWidth="1"/>
    <col min="5" max="5" width="8.88671875" style="32"/>
    <col min="6" max="6" width="25.109375" style="32" customWidth="1"/>
    <col min="7" max="8" width="8.88671875" style="30"/>
    <col min="9" max="10" width="8.88671875" style="29"/>
  </cols>
  <sheetData>
    <row r="1" spans="1:4" x14ac:dyDescent="0.35">
      <c r="A1" s="34" t="s">
        <v>0</v>
      </c>
      <c r="B1" s="34"/>
      <c r="C1" s="34"/>
    </row>
    <row r="2" spans="1:4" x14ac:dyDescent="0.35">
      <c r="A2" s="34" t="s">
        <v>1</v>
      </c>
      <c r="B2" s="34"/>
      <c r="C2" s="34"/>
    </row>
    <row r="3" spans="1:4" x14ac:dyDescent="0.35">
      <c r="A3" s="35" t="s">
        <v>19</v>
      </c>
      <c r="B3" s="35"/>
      <c r="C3" s="35"/>
    </row>
    <row r="4" spans="1:4" x14ac:dyDescent="0.35">
      <c r="A4" s="2"/>
      <c r="B4" s="2"/>
      <c r="C4" s="3"/>
    </row>
    <row r="5" spans="1:4" ht="21" x14ac:dyDescent="0.6">
      <c r="A5" s="4">
        <v>45839</v>
      </c>
      <c r="B5" s="2"/>
      <c r="C5" s="5"/>
    </row>
    <row r="6" spans="1:4" x14ac:dyDescent="0.35">
      <c r="A6" s="3"/>
      <c r="B6" s="2"/>
      <c r="C6" s="6"/>
    </row>
    <row r="7" spans="1:4" x14ac:dyDescent="0.35">
      <c r="A7" s="7" t="s">
        <v>2</v>
      </c>
      <c r="B7" s="2"/>
      <c r="C7" s="6"/>
    </row>
    <row r="8" spans="1:4" x14ac:dyDescent="0.35">
      <c r="A8" s="3" t="s">
        <v>3</v>
      </c>
      <c r="B8" s="8">
        <v>971340.88</v>
      </c>
      <c r="C8" s="6"/>
    </row>
    <row r="9" spans="1:4" x14ac:dyDescent="0.35">
      <c r="A9" s="3" t="s">
        <v>4</v>
      </c>
      <c r="B9" s="8">
        <v>54351.78</v>
      </c>
      <c r="C9" s="6"/>
      <c r="D9" s="33"/>
    </row>
    <row r="10" spans="1:4" x14ac:dyDescent="0.35">
      <c r="A10" s="3" t="s">
        <v>5</v>
      </c>
      <c r="B10" s="8">
        <v>124634.8</v>
      </c>
      <c r="C10" s="6"/>
    </row>
    <row r="11" spans="1:4" x14ac:dyDescent="0.35">
      <c r="A11" s="3" t="s">
        <v>6</v>
      </c>
      <c r="B11" s="8">
        <v>348054.18</v>
      </c>
      <c r="C11" s="6"/>
    </row>
    <row r="12" spans="1:4" x14ac:dyDescent="0.35">
      <c r="A12" s="3" t="s">
        <v>7</v>
      </c>
      <c r="B12" s="8">
        <v>42300</v>
      </c>
      <c r="C12" s="6"/>
    </row>
    <row r="13" spans="1:4" x14ac:dyDescent="0.35">
      <c r="A13" s="3" t="s">
        <v>8</v>
      </c>
      <c r="B13" s="8">
        <v>316896</v>
      </c>
      <c r="C13" s="6"/>
    </row>
    <row r="14" spans="1:4" x14ac:dyDescent="0.35">
      <c r="A14" s="3" t="s">
        <v>9</v>
      </c>
      <c r="B14" s="8">
        <v>191.42</v>
      </c>
      <c r="C14" s="6"/>
    </row>
    <row r="15" spans="1:4" x14ac:dyDescent="0.35">
      <c r="A15" s="3" t="s">
        <v>10</v>
      </c>
      <c r="B15" s="8">
        <v>104132.56</v>
      </c>
      <c r="C15" s="6"/>
    </row>
    <row r="16" spans="1:4" x14ac:dyDescent="0.35">
      <c r="A16" s="3" t="s">
        <v>11</v>
      </c>
      <c r="B16" s="8">
        <v>1039.45</v>
      </c>
      <c r="C16" s="6"/>
    </row>
    <row r="17" spans="1:3" ht="18.600000000000001" thickBot="1" x14ac:dyDescent="0.4">
      <c r="A17" s="3"/>
      <c r="B17" s="10"/>
      <c r="C17" s="6"/>
    </row>
    <row r="18" spans="1:3" x14ac:dyDescent="0.35">
      <c r="A18" s="3"/>
      <c r="B18" s="11"/>
      <c r="C18" s="12"/>
    </row>
    <row r="19" spans="1:3" ht="21" x14ac:dyDescent="0.6">
      <c r="A19" s="7" t="s">
        <v>12</v>
      </c>
      <c r="B19" s="13"/>
      <c r="C19" s="5">
        <f>SUM(B8:B18)</f>
        <v>1962941.0699999998</v>
      </c>
    </row>
    <row r="20" spans="1:3" x14ac:dyDescent="0.35">
      <c r="A20" s="2"/>
      <c r="B20" s="13"/>
      <c r="C20" s="6"/>
    </row>
    <row r="21" spans="1:3" ht="18.600000000000001" x14ac:dyDescent="0.4">
      <c r="A21" s="7" t="s">
        <v>13</v>
      </c>
      <c r="B21" s="14"/>
      <c r="C21" s="6"/>
    </row>
    <row r="22" spans="1:3" x14ac:dyDescent="0.35">
      <c r="A22" s="3" t="s">
        <v>3</v>
      </c>
      <c r="B22" s="15">
        <v>477270.41</v>
      </c>
      <c r="C22" s="6"/>
    </row>
    <row r="23" spans="1:3" x14ac:dyDescent="0.35">
      <c r="A23" s="3" t="s">
        <v>4</v>
      </c>
      <c r="B23" s="16">
        <v>54268.94</v>
      </c>
      <c r="C23" s="6"/>
    </row>
    <row r="24" spans="1:3" x14ac:dyDescent="0.35">
      <c r="A24" s="3" t="s">
        <v>5</v>
      </c>
      <c r="B24" s="17">
        <v>0</v>
      </c>
      <c r="C24" s="6"/>
    </row>
    <row r="25" spans="1:3" x14ac:dyDescent="0.35">
      <c r="A25" s="3" t="s">
        <v>6</v>
      </c>
      <c r="B25" s="17">
        <v>866.88</v>
      </c>
      <c r="C25" s="6"/>
    </row>
    <row r="26" spans="1:3" x14ac:dyDescent="0.35">
      <c r="A26" s="3" t="s">
        <v>7</v>
      </c>
      <c r="B26" s="16">
        <v>0</v>
      </c>
      <c r="C26" s="6"/>
    </row>
    <row r="27" spans="1:3" x14ac:dyDescent="0.35">
      <c r="A27" s="3" t="s">
        <v>8</v>
      </c>
      <c r="B27" s="16">
        <v>104132.56</v>
      </c>
      <c r="C27" s="6"/>
    </row>
    <row r="28" spans="1:3" x14ac:dyDescent="0.35">
      <c r="A28" s="3" t="s">
        <v>9</v>
      </c>
      <c r="B28" s="16">
        <v>0</v>
      </c>
      <c r="C28" s="6"/>
    </row>
    <row r="29" spans="1:3" x14ac:dyDescent="0.35">
      <c r="A29" s="3" t="s">
        <v>10</v>
      </c>
      <c r="B29" s="15">
        <v>104132.56</v>
      </c>
      <c r="C29" s="6"/>
    </row>
    <row r="30" spans="1:3" x14ac:dyDescent="0.35">
      <c r="A30" s="3" t="s">
        <v>11</v>
      </c>
      <c r="B30" s="16">
        <v>105</v>
      </c>
      <c r="C30" s="6"/>
    </row>
    <row r="31" spans="1:3" ht="21" x14ac:dyDescent="0.6">
      <c r="A31" s="3" t="s">
        <v>14</v>
      </c>
      <c r="B31" s="16">
        <v>488743.51</v>
      </c>
      <c r="C31" s="18"/>
    </row>
    <row r="32" spans="1:3" x14ac:dyDescent="0.35">
      <c r="A32" s="7" t="s">
        <v>15</v>
      </c>
      <c r="C32" s="20">
        <f>SUM(B22:B31)</f>
        <v>1229519.8600000001</v>
      </c>
    </row>
    <row r="33" spans="1:3" x14ac:dyDescent="0.35">
      <c r="B33" s="2"/>
      <c r="C33" s="12"/>
    </row>
    <row r="34" spans="1:3" ht="21" x14ac:dyDescent="0.6">
      <c r="A34" s="7" t="s">
        <v>20</v>
      </c>
      <c r="B34" s="21"/>
      <c r="C34" s="22">
        <f>C5+C19-C32</f>
        <v>733421.20999999973</v>
      </c>
    </row>
    <row r="35" spans="1:3" x14ac:dyDescent="0.35">
      <c r="A35" s="7"/>
      <c r="B35" s="21"/>
      <c r="C35" s="23"/>
    </row>
    <row r="36" spans="1:3" ht="21" x14ac:dyDescent="0.6">
      <c r="A36" s="7"/>
      <c r="B36" s="21"/>
      <c r="C36" s="22"/>
    </row>
    <row r="37" spans="1:3" ht="18.600000000000001" thickBot="1" x14ac:dyDescent="0.4">
      <c r="A37" s="25" t="s">
        <v>16</v>
      </c>
      <c r="C37" s="26"/>
    </row>
    <row r="38" spans="1:3" x14ac:dyDescent="0.35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opLeftCell="A16" workbookViewId="0">
      <selection activeCell="E24" sqref="E2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36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46113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37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4C35-38B8-4990-A666-312C69DC3C37}">
  <dimension ref="A1:E39"/>
  <sheetViews>
    <sheetView topLeftCell="A18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38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46143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969F-D7AF-441F-B17C-0CB56EA7B8BF}">
  <dimension ref="A1:E39"/>
  <sheetViews>
    <sheetView topLeftCell="A12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40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46174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7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21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45870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592279.53</v>
      </c>
      <c r="C8" s="6"/>
    </row>
    <row r="9" spans="1:5" ht="15.6" x14ac:dyDescent="0.3">
      <c r="A9" s="3" t="s">
        <v>4</v>
      </c>
      <c r="B9" s="8">
        <v>83909.88</v>
      </c>
      <c r="C9" s="6"/>
      <c r="E9" s="8"/>
    </row>
    <row r="10" spans="1:5" ht="15.6" x14ac:dyDescent="0.3">
      <c r="A10" s="3" t="s">
        <v>5</v>
      </c>
      <c r="B10" s="8">
        <v>20907.38</v>
      </c>
      <c r="C10" s="6"/>
    </row>
    <row r="11" spans="1:5" ht="15.6" x14ac:dyDescent="0.3">
      <c r="A11" s="3" t="s">
        <v>6</v>
      </c>
      <c r="B11" s="8">
        <v>28431.94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140.52000000000001</v>
      </c>
      <c r="C14" s="6"/>
    </row>
    <row r="15" spans="1:5" ht="15.6" x14ac:dyDescent="0.3">
      <c r="A15" s="3" t="s">
        <v>10</v>
      </c>
      <c r="B15" s="8">
        <v>729.8</v>
      </c>
      <c r="C15" s="6"/>
    </row>
    <row r="16" spans="1:5" ht="15.6" x14ac:dyDescent="0.3">
      <c r="A16" s="3" t="s">
        <v>11</v>
      </c>
      <c r="B16" s="8">
        <v>5256.44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731655.49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482458.88</v>
      </c>
      <c r="C22" s="6"/>
    </row>
    <row r="23" spans="1:3" ht="15.6" x14ac:dyDescent="0.3">
      <c r="A23" s="3" t="s">
        <v>4</v>
      </c>
      <c r="B23" s="16">
        <v>83900.85</v>
      </c>
      <c r="C23" s="6"/>
    </row>
    <row r="24" spans="1:3" ht="15.6" x14ac:dyDescent="0.3">
      <c r="A24" s="3" t="s">
        <v>5</v>
      </c>
      <c r="B24" s="17">
        <v>15444.56</v>
      </c>
      <c r="C24" s="6"/>
    </row>
    <row r="25" spans="1:3" ht="15.6" x14ac:dyDescent="0.3">
      <c r="A25" s="3" t="s">
        <v>6</v>
      </c>
      <c r="B25" s="17">
        <v>40090.78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729.8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729.8</v>
      </c>
      <c r="C29" s="6"/>
    </row>
    <row r="30" spans="1:3" ht="15.6" x14ac:dyDescent="0.3">
      <c r="A30" s="3" t="s">
        <v>11</v>
      </c>
      <c r="B30" s="16">
        <v>12393.82</v>
      </c>
      <c r="C30" s="6"/>
    </row>
    <row r="31" spans="1:3" ht="19.2" x14ac:dyDescent="0.6">
      <c r="A31" s="3" t="s">
        <v>14</v>
      </c>
      <c r="B31" s="16">
        <v>-738674.68</v>
      </c>
      <c r="C31" s="18"/>
    </row>
    <row r="32" spans="1:3" ht="15.6" x14ac:dyDescent="0.3">
      <c r="A32" s="7" t="s">
        <v>15</v>
      </c>
      <c r="B32" s="19"/>
      <c r="C32" s="20">
        <f>SUM(B22:B31)</f>
        <v>-102926.18999999994</v>
      </c>
    </row>
    <row r="33" spans="1:3" ht="15.6" x14ac:dyDescent="0.3">
      <c r="A33" s="19"/>
      <c r="B33" s="2"/>
      <c r="C33" s="12"/>
    </row>
    <row r="34" spans="1:3" ht="19.2" x14ac:dyDescent="0.6">
      <c r="A34" s="7" t="s">
        <v>43</v>
      </c>
      <c r="B34" s="21"/>
      <c r="C34" s="22">
        <f>C5+C19-C32</f>
        <v>834581.67999999993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42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abSelected="1" topLeftCell="A5" workbookViewId="0">
      <selection activeCell="B32" sqref="B3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22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45901</v>
      </c>
      <c r="B5" s="2"/>
      <c r="C5" s="5">
        <v>834581.68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621740.68000000005</v>
      </c>
      <c r="C8" s="6"/>
    </row>
    <row r="9" spans="1:5" ht="15.6" x14ac:dyDescent="0.3">
      <c r="A9" s="3" t="s">
        <v>4</v>
      </c>
      <c r="B9" s="8">
        <v>151186.17000000001</v>
      </c>
      <c r="C9" s="6"/>
      <c r="E9" s="8"/>
    </row>
    <row r="10" spans="1:5" ht="15.6" x14ac:dyDescent="0.3">
      <c r="A10" s="3" t="s">
        <v>5</v>
      </c>
      <c r="B10" s="8">
        <v>403.38</v>
      </c>
      <c r="C10" s="6"/>
    </row>
    <row r="11" spans="1:5" ht="15.6" x14ac:dyDescent="0.3">
      <c r="A11" s="3" t="s">
        <v>6</v>
      </c>
      <c r="B11" s="8">
        <v>31632.59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228.86</v>
      </c>
      <c r="C13" s="6"/>
    </row>
    <row r="14" spans="1:5" ht="15.6" x14ac:dyDescent="0.3">
      <c r="A14" s="3" t="s">
        <v>9</v>
      </c>
      <c r="B14" s="8">
        <v>58.37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51786.18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857036.2300000001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752580.67</v>
      </c>
      <c r="C22" s="6"/>
    </row>
    <row r="23" spans="1:3" ht="15.6" x14ac:dyDescent="0.3">
      <c r="A23" s="3" t="s">
        <v>4</v>
      </c>
      <c r="B23" s="16">
        <v>102072.22</v>
      </c>
      <c r="C23" s="6"/>
    </row>
    <row r="24" spans="1:3" ht="15.6" x14ac:dyDescent="0.3">
      <c r="A24" s="3" t="s">
        <v>5</v>
      </c>
      <c r="B24" s="17">
        <v>5622.97</v>
      </c>
      <c r="C24" s="6"/>
    </row>
    <row r="25" spans="1:3" ht="15.6" x14ac:dyDescent="0.3">
      <c r="A25" s="3" t="s">
        <v>6</v>
      </c>
      <c r="B25" s="17">
        <v>10459.67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71615.759999999995</v>
      </c>
      <c r="C30" s="6"/>
    </row>
    <row r="31" spans="1:3" ht="19.2" x14ac:dyDescent="0.6">
      <c r="A31" s="3" t="s">
        <v>14</v>
      </c>
      <c r="B31" s="16">
        <v>-188309.98</v>
      </c>
      <c r="C31" s="18"/>
    </row>
    <row r="32" spans="1:3" ht="15.6" x14ac:dyDescent="0.3">
      <c r="A32" s="7" t="s">
        <v>15</v>
      </c>
      <c r="B32" s="19"/>
      <c r="C32" s="20">
        <f>SUM(B22:B31)</f>
        <v>754041.31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937576.60000000009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16" workbookViewId="0">
      <selection activeCell="A38" sqref="A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24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45931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11" workbookViewId="0">
      <selection activeCell="A38" sqref="A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26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45962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14" workbookViewId="0">
      <selection activeCell="E25" sqref="E2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28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45992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M35" sqref="M35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30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46023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5.6" x14ac:dyDescent="0.3">
      <c r="A16" s="3" t="s">
        <v>11</v>
      </c>
      <c r="B16" s="8"/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0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/>
      <c r="C22" s="6"/>
    </row>
    <row r="23" spans="1:3" ht="15.6" x14ac:dyDescent="0.3">
      <c r="A23" s="3" t="s">
        <v>4</v>
      </c>
      <c r="B23" s="16"/>
      <c r="C23" s="6"/>
    </row>
    <row r="24" spans="1:3" ht="15.6" x14ac:dyDescent="0.3">
      <c r="A24" s="3" t="s">
        <v>5</v>
      </c>
      <c r="B24" s="17"/>
      <c r="C24" s="6"/>
    </row>
    <row r="25" spans="1:3" ht="15.6" x14ac:dyDescent="0.3">
      <c r="A25" s="3" t="s">
        <v>6</v>
      </c>
      <c r="B25" s="17"/>
      <c r="C25" s="6"/>
    </row>
    <row r="26" spans="1:3" ht="15.6" x14ac:dyDescent="0.3">
      <c r="A26" s="3" t="s">
        <v>7</v>
      </c>
      <c r="B26" s="16"/>
      <c r="C26" s="6"/>
    </row>
    <row r="27" spans="1:3" ht="15.6" x14ac:dyDescent="0.3">
      <c r="A27" s="3" t="s">
        <v>8</v>
      </c>
      <c r="B27" s="16"/>
      <c r="C27" s="6"/>
    </row>
    <row r="28" spans="1:3" ht="15.6" x14ac:dyDescent="0.3">
      <c r="A28" s="3" t="s">
        <v>9</v>
      </c>
      <c r="B28" s="16"/>
      <c r="C28" s="6"/>
    </row>
    <row r="29" spans="1:3" ht="15.6" x14ac:dyDescent="0.3">
      <c r="A29" s="3" t="s">
        <v>10</v>
      </c>
      <c r="B29" s="15"/>
      <c r="C29" s="6"/>
    </row>
    <row r="30" spans="1:3" ht="15.6" x14ac:dyDescent="0.3">
      <c r="A30" s="3" t="s">
        <v>11</v>
      </c>
      <c r="B30" s="16"/>
      <c r="C30" s="6"/>
    </row>
    <row r="31" spans="1:3" ht="19.2" x14ac:dyDescent="0.6">
      <c r="A31" s="3" t="s">
        <v>14</v>
      </c>
      <c r="B31" s="16"/>
      <c r="C31" s="18"/>
    </row>
    <row r="32" spans="1:3" ht="15.6" x14ac:dyDescent="0.3">
      <c r="A32" s="7" t="s">
        <v>15</v>
      </c>
      <c r="B32" s="19"/>
      <c r="C32" s="20">
        <f>SUM(B22:B31)</f>
        <v>0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0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18</v>
      </c>
      <c r="B38" s="2"/>
      <c r="C38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E23" sqref="E2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32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46054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33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12" workbookViewId="0">
      <selection activeCell="E22" sqref="E2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34" t="s">
        <v>0</v>
      </c>
      <c r="B1" s="34"/>
      <c r="C1" s="34"/>
    </row>
    <row r="2" spans="1:5" ht="15.6" x14ac:dyDescent="0.3">
      <c r="A2" s="34" t="s">
        <v>1</v>
      </c>
      <c r="B2" s="34"/>
      <c r="C2" s="34"/>
    </row>
    <row r="3" spans="1:5" ht="15.6" x14ac:dyDescent="0.3">
      <c r="A3" s="35" t="s">
        <v>34</v>
      </c>
      <c r="B3" s="35"/>
      <c r="C3" s="35"/>
    </row>
    <row r="4" spans="1:5" ht="15.6" x14ac:dyDescent="0.3">
      <c r="A4" s="2"/>
      <c r="B4" s="2"/>
      <c r="C4" s="3"/>
    </row>
    <row r="5" spans="1:5" ht="19.2" x14ac:dyDescent="0.6">
      <c r="A5" s="4">
        <v>46082</v>
      </c>
      <c r="B5" s="2"/>
      <c r="C5" s="5"/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/>
      <c r="C8" s="6"/>
    </row>
    <row r="9" spans="1:5" ht="15.6" x14ac:dyDescent="0.3">
      <c r="A9" s="3" t="s">
        <v>4</v>
      </c>
      <c r="B9" s="8"/>
      <c r="C9" s="6"/>
      <c r="E9" s="8"/>
    </row>
    <row r="10" spans="1:5" ht="15.6" x14ac:dyDescent="0.3">
      <c r="A10" s="3" t="s">
        <v>5</v>
      </c>
      <c r="B10" s="8"/>
      <c r="C10" s="6"/>
    </row>
    <row r="11" spans="1:5" ht="15.6" x14ac:dyDescent="0.3">
      <c r="A11" s="3" t="s">
        <v>6</v>
      </c>
      <c r="B11" s="8"/>
      <c r="C11" s="6"/>
    </row>
    <row r="12" spans="1:5" ht="15.6" x14ac:dyDescent="0.3">
      <c r="A12" s="3" t="s">
        <v>7</v>
      </c>
      <c r="B12" s="8"/>
      <c r="C12" s="6"/>
      <c r="E12" s="9"/>
    </row>
    <row r="13" spans="1:5" ht="15.6" x14ac:dyDescent="0.3">
      <c r="A13" s="3" t="s">
        <v>8</v>
      </c>
      <c r="B13" s="8"/>
      <c r="C13" s="6"/>
    </row>
    <row r="14" spans="1:5" ht="15.6" x14ac:dyDescent="0.3">
      <c r="A14" s="3" t="s">
        <v>9</v>
      </c>
      <c r="B14" s="8"/>
      <c r="C14" s="6"/>
    </row>
    <row r="15" spans="1:5" ht="15.6" x14ac:dyDescent="0.3">
      <c r="A15" s="3" t="s">
        <v>10</v>
      </c>
      <c r="B15" s="8"/>
      <c r="C15" s="6"/>
    </row>
    <row r="16" spans="1:5" ht="16.2" thickBot="1" x14ac:dyDescent="0.35">
      <c r="A16" s="3" t="s">
        <v>11</v>
      </c>
      <c r="B16" s="10"/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0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/>
      <c r="C23" s="6"/>
    </row>
    <row r="24" spans="1:3" ht="15.6" x14ac:dyDescent="0.3">
      <c r="A24" s="3" t="s">
        <v>4</v>
      </c>
      <c r="B24" s="16"/>
      <c r="C24" s="6"/>
    </row>
    <row r="25" spans="1:3" ht="15.6" x14ac:dyDescent="0.3">
      <c r="A25" s="3" t="s">
        <v>5</v>
      </c>
      <c r="B25" s="17"/>
      <c r="C25" s="6"/>
    </row>
    <row r="26" spans="1:3" ht="15.6" x14ac:dyDescent="0.3">
      <c r="A26" s="3" t="s">
        <v>6</v>
      </c>
      <c r="B26" s="17"/>
      <c r="C26" s="6"/>
    </row>
    <row r="27" spans="1:3" ht="15.6" x14ac:dyDescent="0.3">
      <c r="A27" s="3" t="s">
        <v>7</v>
      </c>
      <c r="B27" s="16"/>
      <c r="C27" s="6"/>
    </row>
    <row r="28" spans="1:3" ht="15.6" x14ac:dyDescent="0.3">
      <c r="A28" s="3" t="s">
        <v>8</v>
      </c>
      <c r="B28" s="16"/>
      <c r="C28" s="6"/>
    </row>
    <row r="29" spans="1:3" ht="15.6" x14ac:dyDescent="0.3">
      <c r="A29" s="3" t="s">
        <v>9</v>
      </c>
      <c r="B29" s="16"/>
      <c r="C29" s="6"/>
    </row>
    <row r="30" spans="1:3" ht="15.6" x14ac:dyDescent="0.3">
      <c r="A30" s="3" t="s">
        <v>10</v>
      </c>
      <c r="B30" s="15"/>
      <c r="C30" s="6"/>
    </row>
    <row r="31" spans="1:3" ht="15.6" x14ac:dyDescent="0.3">
      <c r="A31" s="3" t="s">
        <v>11</v>
      </c>
      <c r="B31" s="16"/>
      <c r="C31" s="6"/>
    </row>
    <row r="32" spans="1:3" ht="19.2" x14ac:dyDescent="0.6">
      <c r="A32" s="3" t="s">
        <v>14</v>
      </c>
      <c r="B32" s="16"/>
      <c r="C32" s="18"/>
    </row>
    <row r="33" spans="1:3" ht="15.6" x14ac:dyDescent="0.3">
      <c r="A33" s="7" t="s">
        <v>15</v>
      </c>
      <c r="B33" s="19"/>
      <c r="C33" s="20">
        <f>SUM(B23:B32)</f>
        <v>0</v>
      </c>
    </row>
    <row r="34" spans="1:3" ht="15.6" x14ac:dyDescent="0.3">
      <c r="A34" s="19"/>
      <c r="B34" s="2"/>
      <c r="C34" s="12"/>
    </row>
    <row r="35" spans="1:3" ht="19.2" x14ac:dyDescent="0.6">
      <c r="A35" s="7" t="s">
        <v>35</v>
      </c>
      <c r="B35" s="21"/>
      <c r="C35" s="22">
        <f>C5+C20-C33</f>
        <v>0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18</v>
      </c>
      <c r="B39" s="2"/>
      <c r="C39" s="27" t="s">
        <v>17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25</vt:lpstr>
      <vt:lpstr>AUG 25</vt:lpstr>
      <vt:lpstr>sept 25</vt:lpstr>
      <vt:lpstr>OCT 25</vt:lpstr>
      <vt:lpstr>NOV 25</vt:lpstr>
      <vt:lpstr>DEC 25</vt:lpstr>
      <vt:lpstr>JAN 26</vt:lpstr>
      <vt:lpstr>FEB 26</vt:lpstr>
      <vt:lpstr>MAR 26</vt:lpstr>
      <vt:lpstr>APR 26</vt:lpstr>
      <vt:lpstr>MAY 26</vt:lpstr>
      <vt:lpstr>JUNE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2025-10-16T20:49:00Z</dcterms:modified>
</cp:coreProperties>
</file>