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12B1082F-3E55-4005-A25D-65F7B09921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9" i="1"/>
  <c r="I8" i="1"/>
  <c r="I7" i="1"/>
  <c r="I6" i="1"/>
  <c r="I5" i="1"/>
  <c r="I4" i="1"/>
  <c r="I10" i="1" s="1"/>
  <c r="H27" i="3"/>
  <c r="I27" i="3"/>
  <c r="G27" i="3"/>
  <c r="D27" i="3"/>
  <c r="I26" i="1"/>
  <c r="H26" i="1"/>
  <c r="H5" i="1"/>
  <c r="I23" i="1"/>
  <c r="H23" i="1"/>
  <c r="I25" i="1"/>
  <c r="H25" i="1"/>
  <c r="I24" i="1"/>
  <c r="H24" i="1"/>
  <c r="H4" i="1"/>
  <c r="H8" i="2"/>
  <c r="G8" i="2"/>
  <c r="D8" i="2"/>
  <c r="I16" i="1"/>
  <c r="H16" i="1"/>
  <c r="I15" i="1"/>
  <c r="H15" i="1"/>
  <c r="I14" i="1"/>
  <c r="H14" i="1"/>
  <c r="H8" i="1"/>
  <c r="H6" i="1"/>
  <c r="I12" i="1"/>
  <c r="H12" i="1"/>
  <c r="J26" i="1" l="1"/>
  <c r="J5" i="1"/>
  <c r="J23" i="1"/>
  <c r="J24" i="1"/>
  <c r="J25" i="1"/>
  <c r="J4" i="1"/>
  <c r="J14" i="1"/>
  <c r="J15" i="1"/>
  <c r="J16" i="1"/>
  <c r="J8" i="1"/>
  <c r="J6" i="1"/>
  <c r="J12" i="1"/>
  <c r="I17" i="1"/>
  <c r="H17" i="1"/>
  <c r="I13" i="1"/>
  <c r="I18" i="1" s="1"/>
  <c r="H13" i="1"/>
  <c r="J18" i="1" l="1"/>
  <c r="J13" i="1"/>
  <c r="J17" i="1"/>
  <c r="I27" i="1" l="1"/>
  <c r="H27" i="1"/>
  <c r="J27" i="1" l="1"/>
  <c r="H9" i="1" l="1"/>
  <c r="H7" i="1"/>
  <c r="J7" i="1" l="1"/>
  <c r="J9" i="1"/>
  <c r="I8" i="2" l="1"/>
  <c r="I20" i="1" l="1"/>
  <c r="H20" i="1" l="1"/>
  <c r="J20" i="1" s="1"/>
</calcChain>
</file>

<file path=xl/sharedStrings.xml><?xml version="1.0" encoding="utf-8"?>
<sst xmlns="http://schemas.openxmlformats.org/spreadsheetml/2006/main" count="173" uniqueCount="34">
  <si>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</si>
  <si>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</si>
  <si>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</si>
  <si>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</si>
  <si>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</si>
  <si>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</si>
  <si>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</si>
  <si>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</si>
  <si>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</si>
  <si>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</si>
  <si>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</si>
  <si>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</si>
  <si>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</si>
  <si>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</si>
  <si>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</si>
  <si>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</si>
  <si>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</si>
  <si>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</si>
  <si>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</si>
  <si>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</si>
  <si>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`Van</t>
  </si>
  <si>
    <t>Maintenance</t>
  </si>
  <si>
    <t>Specialty Truck</t>
  </si>
  <si>
    <t>Van 1/2</t>
  </si>
  <si>
    <t>Van 3</t>
  </si>
  <si>
    <t>CC Bus Garage</t>
  </si>
  <si>
    <t>Bus 1/2</t>
  </si>
  <si>
    <t>Bus 2/8</t>
  </si>
  <si>
    <t>Van</t>
  </si>
  <si>
    <t>Cultivate</t>
  </si>
  <si>
    <t>Hicks</t>
  </si>
  <si>
    <t>Bus 24</t>
  </si>
  <si>
    <t>TRANSPORTATION REPORT, July, 2025</t>
  </si>
  <si>
    <t>TRANSPORTATION REPORT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</si>
</sst>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pane ySplit="3" topLeftCell="A19" activePane="bottomLeft" state="frozen"/>
      <selection pane="bottomLeft" activeCell="L7" sqref="L7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32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2">
        <v>45859</v>
      </c>
      <c r="B4" s="11" t="s">
        <v>16</v>
      </c>
      <c r="C4" s="10" t="s">
        <v>21</v>
      </c>
      <c r="D4" s="11">
        <v>30</v>
      </c>
      <c r="E4" s="10" t="s">
        <v>25</v>
      </c>
      <c r="F4" s="11">
        <v>2</v>
      </c>
      <c r="G4" s="11">
        <v>2.5</v>
      </c>
      <c r="H4" s="8">
        <f t="shared" ref="H4" si="0">D4*3</f>
        <v>90</v>
      </c>
      <c r="I4" s="8">
        <f>G4*23.63</f>
        <v>59.074999999999996</v>
      </c>
      <c r="J4" s="9">
        <f t="shared" ref="J4" si="1">SUM(H4:I4)</f>
        <v>149.07499999999999</v>
      </c>
    </row>
    <row r="5" spans="1:10" x14ac:dyDescent="0.3">
      <c r="A5" s="12">
        <v>45859</v>
      </c>
      <c r="B5" s="11" t="s">
        <v>16</v>
      </c>
      <c r="C5" s="10" t="s">
        <v>21</v>
      </c>
      <c r="D5" s="11">
        <v>16</v>
      </c>
      <c r="E5" s="10" t="s">
        <v>22</v>
      </c>
      <c r="F5" s="16" t="s">
        <v>23</v>
      </c>
      <c r="G5" s="11">
        <v>1</v>
      </c>
      <c r="H5" s="8">
        <f t="shared" ref="H5:H6" si="2">D5*3</f>
        <v>48</v>
      </c>
      <c r="I5" s="8">
        <f>G5*23.63</f>
        <v>23.63</v>
      </c>
      <c r="J5" s="9">
        <f t="shared" ref="J5:J6" si="3">SUM(H5:I5)</f>
        <v>71.63</v>
      </c>
    </row>
    <row r="6" spans="1:10" x14ac:dyDescent="0.3">
      <c r="A6" s="12">
        <v>45860</v>
      </c>
      <c r="B6" s="11" t="s">
        <v>16</v>
      </c>
      <c r="C6" s="10" t="s">
        <v>21</v>
      </c>
      <c r="D6" s="11">
        <v>16</v>
      </c>
      <c r="E6" s="10" t="s">
        <v>22</v>
      </c>
      <c r="F6" s="11" t="s">
        <v>24</v>
      </c>
      <c r="G6" s="11">
        <v>1</v>
      </c>
      <c r="H6" s="8">
        <f t="shared" si="2"/>
        <v>48</v>
      </c>
      <c r="I6" s="8">
        <f>G6*23.63</f>
        <v>23.63</v>
      </c>
      <c r="J6" s="9">
        <f t="shared" si="3"/>
        <v>71.63</v>
      </c>
    </row>
    <row r="7" spans="1:10" x14ac:dyDescent="0.3">
      <c r="A7" s="12">
        <v>45860</v>
      </c>
      <c r="B7" s="11" t="s">
        <v>16</v>
      </c>
      <c r="C7" s="10" t="s">
        <v>21</v>
      </c>
      <c r="D7" s="11">
        <v>30</v>
      </c>
      <c r="E7" s="10" t="s">
        <v>25</v>
      </c>
      <c r="F7" s="16" t="s">
        <v>26</v>
      </c>
      <c r="G7" s="11">
        <v>2</v>
      </c>
      <c r="H7" s="8">
        <f t="shared" ref="H7:H9" si="4">D7*3</f>
        <v>90</v>
      </c>
      <c r="I7" s="8">
        <f>G7*23.63</f>
        <v>47.26</v>
      </c>
      <c r="J7" s="9">
        <f t="shared" ref="J7:J9" si="5">SUM(H7:I7)</f>
        <v>137.26</v>
      </c>
    </row>
    <row r="8" spans="1:10" x14ac:dyDescent="0.3">
      <c r="A8" s="12">
        <v>45861</v>
      </c>
      <c r="B8" s="11" t="s">
        <v>16</v>
      </c>
      <c r="C8" s="10" t="s">
        <v>21</v>
      </c>
      <c r="D8" s="11">
        <v>30</v>
      </c>
      <c r="E8" s="10" t="s">
        <v>25</v>
      </c>
      <c r="F8" s="11" t="s">
        <v>27</v>
      </c>
      <c r="G8" s="11">
        <v>2</v>
      </c>
      <c r="H8" s="8">
        <f t="shared" ref="H8" si="6">D8*3</f>
        <v>90</v>
      </c>
      <c r="I8" s="8">
        <f>G8*23.63</f>
        <v>47.26</v>
      </c>
      <c r="J8" s="9">
        <f t="shared" ref="J8" si="7">SUM(H8:I8)</f>
        <v>137.26</v>
      </c>
    </row>
    <row r="9" spans="1:10" x14ac:dyDescent="0.3">
      <c r="A9" s="12">
        <v>45862</v>
      </c>
      <c r="B9" s="11" t="s">
        <v>16</v>
      </c>
      <c r="C9" s="10" t="s">
        <v>21</v>
      </c>
      <c r="D9" s="11">
        <v>30</v>
      </c>
      <c r="E9" s="10" t="s">
        <v>25</v>
      </c>
      <c r="F9" s="11" t="s">
        <v>31</v>
      </c>
      <c r="G9" s="11">
        <v>2.5</v>
      </c>
      <c r="H9" s="8">
        <f t="shared" si="4"/>
        <v>90</v>
      </c>
      <c r="I9" s="8">
        <f>G9*23.63</f>
        <v>59.074999999999996</v>
      </c>
      <c r="J9" s="9">
        <f t="shared" si="5"/>
        <v>149.07499999999999</v>
      </c>
    </row>
    <row r="10" spans="1:10" x14ac:dyDescent="0.3">
      <c r="A10" s="12"/>
      <c r="B10" s="11"/>
      <c r="C10" s="10"/>
      <c r="D10" s="11"/>
      <c r="E10" s="10"/>
      <c r="F10" s="11"/>
      <c r="G10" s="11"/>
      <c r="H10" s="8">
        <f>SUM(H4:H9)</f>
        <v>456</v>
      </c>
      <c r="I10" s="8">
        <f>SUM(I4:I9)</f>
        <v>259.93</v>
      </c>
      <c r="J10" s="9">
        <f>SUM(J4:J9)</f>
        <v>715.93000000000006</v>
      </c>
    </row>
    <row r="11" spans="1:10" x14ac:dyDescent="0.3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3">
      <c r="A12" s="12"/>
      <c r="B12" s="11" t="s">
        <v>16</v>
      </c>
      <c r="C12" s="10"/>
      <c r="D12" s="11"/>
      <c r="E12" s="10"/>
      <c r="F12" s="11">
        <v>1</v>
      </c>
      <c r="G12" s="11"/>
      <c r="H12" s="8">
        <f t="shared" ref="H12" si="8">D12*3</f>
        <v>0</v>
      </c>
      <c r="I12" s="8">
        <f t="shared" ref="I12" si="9">G12*16.05</f>
        <v>0</v>
      </c>
      <c r="J12" s="9">
        <f t="shared" ref="J12" si="10">SUM(H12:I12)</f>
        <v>0</v>
      </c>
    </row>
    <row r="13" spans="1:10" ht="13.8" customHeight="1" x14ac:dyDescent="0.3">
      <c r="A13" s="12"/>
      <c r="B13" s="11" t="s">
        <v>16</v>
      </c>
      <c r="C13" s="10"/>
      <c r="D13" s="11"/>
      <c r="E13" s="10"/>
      <c r="F13" s="11">
        <v>1</v>
      </c>
      <c r="G13" s="11"/>
      <c r="H13" s="8">
        <f t="shared" ref="H13:H16" si="11">D13*3</f>
        <v>0</v>
      </c>
      <c r="I13" s="8">
        <f t="shared" ref="I13:I17" si="12">G13*16.05</f>
        <v>0</v>
      </c>
      <c r="J13" s="9">
        <f t="shared" ref="J13:J16" si="13">SUM(H13:I13)</f>
        <v>0</v>
      </c>
    </row>
    <row r="14" spans="1:10" x14ac:dyDescent="0.3">
      <c r="A14" s="12"/>
      <c r="B14" s="11" t="s">
        <v>16</v>
      </c>
      <c r="C14" s="10"/>
      <c r="D14" s="11"/>
      <c r="E14" s="10"/>
      <c r="F14" s="11">
        <v>1</v>
      </c>
      <c r="G14" s="11"/>
      <c r="H14" s="8">
        <f t="shared" si="11"/>
        <v>0</v>
      </c>
      <c r="I14" s="8">
        <f t="shared" ref="I14:I16" si="14">G14*16.05</f>
        <v>0</v>
      </c>
      <c r="J14" s="9">
        <f t="shared" si="13"/>
        <v>0</v>
      </c>
    </row>
    <row r="15" spans="1:10" x14ac:dyDescent="0.3">
      <c r="A15" s="12"/>
      <c r="B15" s="11" t="s">
        <v>16</v>
      </c>
      <c r="C15" s="10"/>
      <c r="D15" s="11"/>
      <c r="E15" s="10"/>
      <c r="F15" s="11">
        <v>1</v>
      </c>
      <c r="G15" s="11"/>
      <c r="H15" s="8">
        <f t="shared" si="11"/>
        <v>0</v>
      </c>
      <c r="I15" s="8">
        <f t="shared" si="14"/>
        <v>0</v>
      </c>
      <c r="J15" s="9">
        <f t="shared" si="13"/>
        <v>0</v>
      </c>
    </row>
    <row r="16" spans="1:10" x14ac:dyDescent="0.3">
      <c r="A16" s="12"/>
      <c r="B16" s="11" t="s">
        <v>16</v>
      </c>
      <c r="C16" s="10"/>
      <c r="D16" s="11"/>
      <c r="E16" s="10"/>
      <c r="F16" s="11">
        <v>1</v>
      </c>
      <c r="G16" s="11"/>
      <c r="H16" s="8">
        <f t="shared" si="11"/>
        <v>0</v>
      </c>
      <c r="I16" s="8">
        <f t="shared" si="14"/>
        <v>0</v>
      </c>
      <c r="J16" s="9">
        <f t="shared" si="13"/>
        <v>0</v>
      </c>
    </row>
    <row r="17" spans="1:10" x14ac:dyDescent="0.3">
      <c r="A17" s="12"/>
      <c r="B17" s="11" t="s">
        <v>16</v>
      </c>
      <c r="C17" s="10"/>
      <c r="D17" s="11"/>
      <c r="E17" s="10"/>
      <c r="F17" s="11">
        <v>1</v>
      </c>
      <c r="G17" s="11"/>
      <c r="H17" s="8">
        <f>D17*3</f>
        <v>0</v>
      </c>
      <c r="I17" s="8">
        <f t="shared" si="12"/>
        <v>0</v>
      </c>
      <c r="J17" s="9">
        <f>SUM(H17:I17)</f>
        <v>0</v>
      </c>
    </row>
    <row r="18" spans="1:10" x14ac:dyDescent="0.3">
      <c r="A18" s="12"/>
      <c r="B18" s="11"/>
      <c r="C18" s="10"/>
      <c r="D18" s="11"/>
      <c r="E18" s="10"/>
      <c r="F18" s="11"/>
      <c r="G18" s="11"/>
      <c r="H18" s="8"/>
      <c r="I18" s="8">
        <f>SUM(I12:I17)</f>
        <v>0</v>
      </c>
      <c r="J18" s="9">
        <f>SUM(J12:J17)</f>
        <v>0</v>
      </c>
    </row>
    <row r="19" spans="1:10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3">
      <c r="A20" s="12"/>
      <c r="B20" s="11"/>
      <c r="C20" s="10"/>
      <c r="D20" s="11"/>
      <c r="E20" s="10"/>
      <c r="F20" s="11"/>
      <c r="G20" s="11"/>
      <c r="H20" s="8">
        <f t="shared" ref="H20" si="15">D20*3</f>
        <v>0</v>
      </c>
      <c r="I20" s="8">
        <f t="shared" ref="I20" si="16">G20*16.05</f>
        <v>0</v>
      </c>
      <c r="J20" s="9">
        <f t="shared" ref="J20" si="17">SUM(H20:I20)</f>
        <v>0</v>
      </c>
    </row>
    <row r="21" spans="1:10" x14ac:dyDescent="0.3">
      <c r="A21" s="12"/>
      <c r="B21" s="11"/>
      <c r="C21" s="10"/>
      <c r="D21" s="11"/>
      <c r="E21" s="10"/>
      <c r="F21" s="11"/>
      <c r="G21" s="11"/>
      <c r="H21" s="8"/>
      <c r="I21" s="8"/>
      <c r="J21" s="9"/>
    </row>
    <row r="22" spans="1:10" x14ac:dyDescent="0.3">
      <c r="A22" s="18" t="s">
        <v>14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3">
      <c r="A23" s="12"/>
      <c r="B23" s="11" t="s">
        <v>17</v>
      </c>
      <c r="C23" s="10"/>
      <c r="D23" s="11"/>
      <c r="E23" s="10"/>
      <c r="F23" s="11">
        <v>2</v>
      </c>
      <c r="G23" s="11"/>
      <c r="H23" s="8">
        <f t="shared" ref="H23" si="18">D23*3</f>
        <v>0</v>
      </c>
      <c r="I23" s="8">
        <f t="shared" ref="I23" si="19">G23*16.05</f>
        <v>0</v>
      </c>
      <c r="J23" s="9">
        <f t="shared" ref="J23" si="20">SUM(H23:I23)</f>
        <v>0</v>
      </c>
    </row>
    <row r="24" spans="1:10" x14ac:dyDescent="0.3">
      <c r="A24" s="12"/>
      <c r="B24" s="11" t="s">
        <v>17</v>
      </c>
      <c r="C24" s="10"/>
      <c r="D24" s="11"/>
      <c r="E24" s="10"/>
      <c r="F24" s="11">
        <v>2</v>
      </c>
      <c r="G24" s="11"/>
      <c r="H24" s="8">
        <f t="shared" ref="H24:H25" si="21">D24*3</f>
        <v>0</v>
      </c>
      <c r="I24" s="8">
        <f t="shared" ref="I24:I25" si="22">G24*16.05</f>
        <v>0</v>
      </c>
      <c r="J24" s="9">
        <f t="shared" ref="J24:J25" si="23">SUM(H24:I24)</f>
        <v>0</v>
      </c>
    </row>
    <row r="25" spans="1:10" x14ac:dyDescent="0.3">
      <c r="A25" s="12"/>
      <c r="B25" s="11" t="s">
        <v>17</v>
      </c>
      <c r="C25" s="10"/>
      <c r="D25" s="11"/>
      <c r="E25" s="10"/>
      <c r="F25" s="11">
        <v>2</v>
      </c>
      <c r="G25" s="11"/>
      <c r="H25" s="8">
        <f t="shared" si="21"/>
        <v>0</v>
      </c>
      <c r="I25" s="8">
        <f t="shared" si="22"/>
        <v>0</v>
      </c>
      <c r="J25" s="9">
        <f t="shared" si="23"/>
        <v>0</v>
      </c>
    </row>
    <row r="26" spans="1:10" x14ac:dyDescent="0.3">
      <c r="A26" s="12"/>
      <c r="B26" s="11" t="s">
        <v>17</v>
      </c>
      <c r="C26" s="10"/>
      <c r="D26" s="11"/>
      <c r="E26" s="10"/>
      <c r="F26" s="11">
        <v>2</v>
      </c>
      <c r="G26" s="11"/>
      <c r="H26" s="8">
        <f t="shared" ref="H26" si="24">D26*3</f>
        <v>0</v>
      </c>
      <c r="I26" s="8">
        <f t="shared" ref="I26" si="25">G26*16.05</f>
        <v>0</v>
      </c>
      <c r="J26" s="9">
        <f t="shared" ref="J26" si="26">SUM(H26:I26)</f>
        <v>0</v>
      </c>
    </row>
    <row r="27" spans="1:10" x14ac:dyDescent="0.3">
      <c r="A27" s="12"/>
      <c r="B27" s="11" t="s">
        <v>17</v>
      </c>
      <c r="C27" s="10"/>
      <c r="D27" s="11"/>
      <c r="E27" s="10"/>
      <c r="F27" s="11">
        <v>2</v>
      </c>
      <c r="G27" s="11"/>
      <c r="H27" s="8">
        <f t="shared" ref="H27" si="27">D27*3</f>
        <v>0</v>
      </c>
      <c r="I27" s="8">
        <f t="shared" ref="I27" si="28">G27*16.05</f>
        <v>0</v>
      </c>
      <c r="J27" s="9">
        <f t="shared" ref="J27" si="29">SUM(H27:I27)</f>
        <v>0</v>
      </c>
    </row>
    <row r="28" spans="1:10" x14ac:dyDescent="0.3">
      <c r="A28" s="12"/>
      <c r="B28" s="11"/>
      <c r="C28" s="10"/>
      <c r="D28" s="11"/>
      <c r="E28" s="10"/>
      <c r="F28" s="11"/>
      <c r="G28" s="11"/>
      <c r="H28" s="8"/>
      <c r="I28" s="8"/>
      <c r="J28" s="9"/>
    </row>
    <row r="29" spans="1:10" s="25" customFormat="1" ht="15.6" x14ac:dyDescent="0.3">
      <c r="A29" s="20"/>
      <c r="B29" s="21" t="s">
        <v>15</v>
      </c>
      <c r="C29" s="22"/>
      <c r="D29" s="21">
        <v>152</v>
      </c>
      <c r="E29" s="22"/>
      <c r="F29" s="21"/>
      <c r="G29" s="21">
        <v>11</v>
      </c>
      <c r="H29" s="23">
        <v>456</v>
      </c>
      <c r="I29" s="23">
        <v>259.93</v>
      </c>
      <c r="J29" s="24">
        <v>715.93</v>
      </c>
    </row>
  </sheetData>
  <mergeCells count="3">
    <mergeCell ref="A11:J11"/>
    <mergeCell ref="A19:J19"/>
    <mergeCell ref="A22:J22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F14" sqref="F14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33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19" t="s">
        <v>11</v>
      </c>
      <c r="B4" s="19"/>
      <c r="C4" s="19"/>
      <c r="D4" s="19"/>
      <c r="E4" s="19"/>
      <c r="F4" s="19"/>
      <c r="G4" s="19"/>
      <c r="H4" s="19"/>
      <c r="I4" s="19"/>
    </row>
    <row r="5" spans="1:9" x14ac:dyDescent="0.3">
      <c r="A5" s="12"/>
      <c r="B5" s="10"/>
      <c r="C5" s="10" t="s">
        <v>18</v>
      </c>
      <c r="D5" s="11"/>
      <c r="E5" s="10" t="s">
        <v>19</v>
      </c>
      <c r="F5" s="11" t="s">
        <v>20</v>
      </c>
      <c r="G5" s="11">
        <v>0</v>
      </c>
      <c r="H5" s="8">
        <v>0</v>
      </c>
      <c r="I5" s="8">
        <v>0</v>
      </c>
    </row>
    <row r="6" spans="1:9" x14ac:dyDescent="0.3">
      <c r="A6" s="12"/>
      <c r="B6" s="10"/>
      <c r="C6" s="10" t="s">
        <v>18</v>
      </c>
      <c r="D6" s="11"/>
      <c r="E6" s="10" t="s">
        <v>19</v>
      </c>
      <c r="F6" s="11" t="s">
        <v>20</v>
      </c>
      <c r="G6" s="11">
        <v>0</v>
      </c>
      <c r="H6" s="8">
        <v>0</v>
      </c>
      <c r="I6" s="8">
        <v>0</v>
      </c>
    </row>
    <row r="7" spans="1:9" x14ac:dyDescent="0.3">
      <c r="A7" s="17"/>
      <c r="B7" s="10"/>
      <c r="C7" s="10" t="s">
        <v>18</v>
      </c>
      <c r="D7" s="11"/>
      <c r="E7" s="10" t="s">
        <v>19</v>
      </c>
      <c r="F7" s="11" t="s">
        <v>28</v>
      </c>
      <c r="G7" s="11">
        <v>0</v>
      </c>
      <c r="H7" s="8">
        <v>0</v>
      </c>
      <c r="I7" s="8">
        <v>0</v>
      </c>
    </row>
    <row r="8" spans="1:9" s="14" customFormat="1" x14ac:dyDescent="0.3">
      <c r="B8" s="14" t="s">
        <v>15</v>
      </c>
      <c r="D8" s="14">
        <f>SUM(D5:D7)</f>
        <v>0</v>
      </c>
      <c r="G8" s="14">
        <f>SUM(G5:G7)</f>
        <v>0</v>
      </c>
      <c r="H8" s="13">
        <f>SUM(H5:H7)</f>
        <v>0</v>
      </c>
      <c r="I8" s="13">
        <f>SUM(I5:I6)</f>
        <v>0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workbookViewId="0">
      <selection activeCell="J9" sqref="J9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33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19" t="s">
        <v>11</v>
      </c>
      <c r="B4" s="19"/>
      <c r="C4" s="19"/>
      <c r="D4" s="19"/>
      <c r="E4" s="19"/>
      <c r="F4" s="19"/>
      <c r="G4" s="19"/>
      <c r="H4" s="19"/>
      <c r="I4" s="19"/>
    </row>
    <row r="5" spans="1:9" x14ac:dyDescent="0.3">
      <c r="A5" s="12">
        <v>45839</v>
      </c>
      <c r="B5" s="10" t="s">
        <v>30</v>
      </c>
      <c r="C5" s="10" t="s">
        <v>29</v>
      </c>
      <c r="D5" s="11">
        <v>19</v>
      </c>
      <c r="E5" s="10" t="s">
        <v>29</v>
      </c>
      <c r="F5" s="11" t="s">
        <v>20</v>
      </c>
      <c r="G5" s="11">
        <v>1</v>
      </c>
      <c r="H5" s="8">
        <v>27</v>
      </c>
      <c r="I5" s="8">
        <v>27</v>
      </c>
    </row>
    <row r="6" spans="1:9" x14ac:dyDescent="0.3">
      <c r="A6" s="12">
        <v>45840</v>
      </c>
      <c r="B6" s="10" t="s">
        <v>30</v>
      </c>
      <c r="C6" s="10" t="s">
        <v>29</v>
      </c>
      <c r="D6" s="11">
        <v>19</v>
      </c>
      <c r="E6" s="10" t="s">
        <v>29</v>
      </c>
      <c r="F6" s="11" t="s">
        <v>20</v>
      </c>
      <c r="G6" s="11">
        <v>1</v>
      </c>
      <c r="H6" s="8">
        <v>27</v>
      </c>
      <c r="I6" s="8">
        <v>27</v>
      </c>
    </row>
    <row r="7" spans="1:9" x14ac:dyDescent="0.3">
      <c r="A7" s="12">
        <v>45841</v>
      </c>
      <c r="B7" s="10" t="s">
        <v>16</v>
      </c>
      <c r="C7" s="10" t="s">
        <v>29</v>
      </c>
      <c r="D7" s="11">
        <v>19</v>
      </c>
      <c r="E7" s="10" t="s">
        <v>29</v>
      </c>
      <c r="F7" s="11" t="s">
        <v>20</v>
      </c>
      <c r="G7" s="11">
        <v>1</v>
      </c>
      <c r="H7" s="8">
        <v>27</v>
      </c>
      <c r="I7" s="8">
        <v>27</v>
      </c>
    </row>
    <row r="8" spans="1:9" x14ac:dyDescent="0.3">
      <c r="A8" s="12">
        <v>45845</v>
      </c>
      <c r="B8" s="10" t="s">
        <v>16</v>
      </c>
      <c r="C8" s="10" t="s">
        <v>29</v>
      </c>
      <c r="D8" s="11">
        <v>19</v>
      </c>
      <c r="E8" s="10" t="s">
        <v>29</v>
      </c>
      <c r="F8" s="11" t="s">
        <v>20</v>
      </c>
      <c r="G8" s="11">
        <v>1</v>
      </c>
      <c r="H8" s="8">
        <v>27</v>
      </c>
      <c r="I8" s="8">
        <v>27</v>
      </c>
    </row>
    <row r="9" spans="1:9" x14ac:dyDescent="0.3">
      <c r="A9" s="12">
        <v>45846</v>
      </c>
      <c r="B9" s="10" t="s">
        <v>16</v>
      </c>
      <c r="C9" s="10" t="s">
        <v>29</v>
      </c>
      <c r="D9" s="11">
        <v>19</v>
      </c>
      <c r="E9" s="10" t="s">
        <v>29</v>
      </c>
      <c r="F9" s="11" t="s">
        <v>20</v>
      </c>
      <c r="G9" s="11">
        <v>1</v>
      </c>
      <c r="H9" s="8">
        <v>27</v>
      </c>
      <c r="I9" s="8">
        <v>27</v>
      </c>
    </row>
    <row r="10" spans="1:9" x14ac:dyDescent="0.3">
      <c r="A10" s="12">
        <v>45847</v>
      </c>
      <c r="B10" s="10" t="s">
        <v>16</v>
      </c>
      <c r="C10" s="10" t="s">
        <v>29</v>
      </c>
      <c r="D10" s="11">
        <v>19</v>
      </c>
      <c r="E10" s="10" t="s">
        <v>29</v>
      </c>
      <c r="F10" s="11" t="s">
        <v>20</v>
      </c>
      <c r="G10" s="11">
        <v>1</v>
      </c>
      <c r="H10" s="8">
        <v>27</v>
      </c>
      <c r="I10" s="8">
        <v>27</v>
      </c>
    </row>
    <row r="11" spans="1:9" x14ac:dyDescent="0.3">
      <c r="A11" s="12">
        <v>45848</v>
      </c>
      <c r="B11" s="10" t="s">
        <v>16</v>
      </c>
      <c r="C11" s="10" t="s">
        <v>29</v>
      </c>
      <c r="D11" s="11">
        <v>19</v>
      </c>
      <c r="E11" s="10" t="s">
        <v>29</v>
      </c>
      <c r="F11" s="11" t="s">
        <v>20</v>
      </c>
      <c r="G11" s="11">
        <v>1</v>
      </c>
      <c r="H11" s="8">
        <v>27</v>
      </c>
      <c r="I11" s="8">
        <v>27</v>
      </c>
    </row>
    <row r="12" spans="1:9" x14ac:dyDescent="0.3">
      <c r="A12" s="12">
        <v>45849</v>
      </c>
      <c r="B12" s="10" t="s">
        <v>16</v>
      </c>
      <c r="C12" s="10" t="s">
        <v>29</v>
      </c>
      <c r="D12" s="11">
        <v>19</v>
      </c>
      <c r="E12" s="10" t="s">
        <v>29</v>
      </c>
      <c r="F12" s="11" t="s">
        <v>20</v>
      </c>
      <c r="G12" s="11">
        <v>1</v>
      </c>
      <c r="H12" s="8">
        <v>27</v>
      </c>
      <c r="I12" s="8">
        <v>27</v>
      </c>
    </row>
    <row r="13" spans="1:9" x14ac:dyDescent="0.3">
      <c r="A13" s="12">
        <v>45852</v>
      </c>
      <c r="B13" s="10" t="s">
        <v>16</v>
      </c>
      <c r="C13" s="10" t="s">
        <v>29</v>
      </c>
      <c r="D13" s="11">
        <v>19</v>
      </c>
      <c r="E13" s="10" t="s">
        <v>29</v>
      </c>
      <c r="F13" s="11" t="s">
        <v>20</v>
      </c>
      <c r="G13" s="11">
        <v>1</v>
      </c>
      <c r="H13" s="8">
        <v>27</v>
      </c>
      <c r="I13" s="8">
        <v>27</v>
      </c>
    </row>
    <row r="14" spans="1:9" x14ac:dyDescent="0.3">
      <c r="A14" s="12">
        <v>45853</v>
      </c>
      <c r="B14" s="10" t="s">
        <v>16</v>
      </c>
      <c r="C14" s="10" t="s">
        <v>29</v>
      </c>
      <c r="D14" s="11">
        <v>19</v>
      </c>
      <c r="E14" s="10" t="s">
        <v>29</v>
      </c>
      <c r="F14" s="11" t="s">
        <v>20</v>
      </c>
      <c r="G14" s="11">
        <v>1</v>
      </c>
      <c r="H14" s="8">
        <v>27</v>
      </c>
      <c r="I14" s="8">
        <v>27</v>
      </c>
    </row>
    <row r="15" spans="1:9" x14ac:dyDescent="0.3">
      <c r="A15" s="12">
        <v>45854</v>
      </c>
      <c r="B15" s="10" t="s">
        <v>16</v>
      </c>
      <c r="C15" s="10" t="s">
        <v>29</v>
      </c>
      <c r="D15" s="11">
        <v>19</v>
      </c>
      <c r="E15" s="10" t="s">
        <v>29</v>
      </c>
      <c r="F15" s="11" t="s">
        <v>20</v>
      </c>
      <c r="G15" s="11">
        <v>1</v>
      </c>
      <c r="H15" s="8">
        <v>27</v>
      </c>
      <c r="I15" s="8">
        <v>27</v>
      </c>
    </row>
    <row r="16" spans="1:9" x14ac:dyDescent="0.3">
      <c r="A16" s="12">
        <v>45855</v>
      </c>
      <c r="B16" s="10" t="s">
        <v>16</v>
      </c>
      <c r="C16" s="10" t="s">
        <v>29</v>
      </c>
      <c r="D16" s="11">
        <v>19</v>
      </c>
      <c r="E16" s="10" t="s">
        <v>29</v>
      </c>
      <c r="F16" s="11" t="s">
        <v>20</v>
      </c>
      <c r="G16" s="11">
        <v>1</v>
      </c>
      <c r="H16" s="8">
        <v>27</v>
      </c>
      <c r="I16" s="8">
        <v>27</v>
      </c>
    </row>
    <row r="17" spans="1:9" x14ac:dyDescent="0.3">
      <c r="A17" s="12">
        <v>45856</v>
      </c>
      <c r="B17" s="10" t="s">
        <v>16</v>
      </c>
      <c r="C17" s="10" t="s">
        <v>29</v>
      </c>
      <c r="D17" s="11">
        <v>19</v>
      </c>
      <c r="E17" s="10" t="s">
        <v>29</v>
      </c>
      <c r="F17" s="11" t="s">
        <v>20</v>
      </c>
      <c r="G17" s="11">
        <v>1</v>
      </c>
      <c r="H17" s="8">
        <v>27</v>
      </c>
      <c r="I17" s="8">
        <v>27</v>
      </c>
    </row>
    <row r="18" spans="1:9" x14ac:dyDescent="0.3">
      <c r="A18" s="12">
        <v>45859</v>
      </c>
      <c r="B18" s="10" t="s">
        <v>16</v>
      </c>
      <c r="C18" s="10" t="s">
        <v>29</v>
      </c>
      <c r="D18" s="11">
        <v>19</v>
      </c>
      <c r="E18" s="10" t="s">
        <v>29</v>
      </c>
      <c r="F18" s="11" t="s">
        <v>20</v>
      </c>
      <c r="G18" s="11">
        <v>1</v>
      </c>
      <c r="H18" s="8">
        <v>27</v>
      </c>
      <c r="I18" s="8">
        <v>27</v>
      </c>
    </row>
    <row r="19" spans="1:9" x14ac:dyDescent="0.3">
      <c r="A19" s="12">
        <v>45860</v>
      </c>
      <c r="B19" s="10" t="s">
        <v>16</v>
      </c>
      <c r="C19" s="10" t="s">
        <v>29</v>
      </c>
      <c r="D19" s="11">
        <v>19</v>
      </c>
      <c r="E19" s="10" t="s">
        <v>29</v>
      </c>
      <c r="F19" s="11" t="s">
        <v>20</v>
      </c>
      <c r="G19" s="11">
        <v>1</v>
      </c>
      <c r="H19" s="8">
        <v>27</v>
      </c>
      <c r="I19" s="8">
        <v>27</v>
      </c>
    </row>
    <row r="20" spans="1:9" x14ac:dyDescent="0.3">
      <c r="A20" s="12">
        <v>45861</v>
      </c>
      <c r="B20" s="10" t="s">
        <v>16</v>
      </c>
      <c r="C20" s="10" t="s">
        <v>29</v>
      </c>
      <c r="D20" s="11">
        <v>19</v>
      </c>
      <c r="E20" s="10" t="s">
        <v>29</v>
      </c>
      <c r="F20" s="11" t="s">
        <v>20</v>
      </c>
      <c r="G20" s="11">
        <v>1</v>
      </c>
      <c r="H20" s="8">
        <v>27</v>
      </c>
      <c r="I20" s="8">
        <v>27</v>
      </c>
    </row>
    <row r="21" spans="1:9" x14ac:dyDescent="0.3">
      <c r="A21" s="12">
        <v>45862</v>
      </c>
      <c r="B21" s="10" t="s">
        <v>16</v>
      </c>
      <c r="C21" s="10" t="s">
        <v>29</v>
      </c>
      <c r="D21" s="11">
        <v>19</v>
      </c>
      <c r="E21" s="10" t="s">
        <v>29</v>
      </c>
      <c r="F21" s="11" t="s">
        <v>20</v>
      </c>
      <c r="G21" s="11">
        <v>1</v>
      </c>
      <c r="H21" s="8">
        <v>27</v>
      </c>
      <c r="I21" s="8">
        <v>27</v>
      </c>
    </row>
    <row r="22" spans="1:9" x14ac:dyDescent="0.3">
      <c r="A22" s="12">
        <v>45863</v>
      </c>
      <c r="B22" s="10" t="s">
        <v>16</v>
      </c>
      <c r="C22" s="10" t="s">
        <v>29</v>
      </c>
      <c r="D22" s="11">
        <v>19</v>
      </c>
      <c r="E22" s="10" t="s">
        <v>29</v>
      </c>
      <c r="F22" s="11" t="s">
        <v>20</v>
      </c>
      <c r="G22" s="11">
        <v>1</v>
      </c>
      <c r="H22" s="8">
        <v>27</v>
      </c>
      <c r="I22" s="8">
        <v>27</v>
      </c>
    </row>
    <row r="23" spans="1:9" x14ac:dyDescent="0.3">
      <c r="A23" s="12">
        <v>45866</v>
      </c>
      <c r="B23" s="10" t="s">
        <v>16</v>
      </c>
      <c r="C23" s="10" t="s">
        <v>29</v>
      </c>
      <c r="D23" s="11">
        <v>19</v>
      </c>
      <c r="E23" s="10" t="s">
        <v>29</v>
      </c>
      <c r="F23" s="11" t="s">
        <v>20</v>
      </c>
      <c r="G23" s="11">
        <v>1</v>
      </c>
      <c r="H23" s="8">
        <v>27</v>
      </c>
      <c r="I23" s="8">
        <v>27</v>
      </c>
    </row>
    <row r="24" spans="1:9" x14ac:dyDescent="0.3">
      <c r="A24" s="12">
        <v>45867</v>
      </c>
      <c r="B24" s="10" t="s">
        <v>16</v>
      </c>
      <c r="C24" s="10" t="s">
        <v>29</v>
      </c>
      <c r="D24" s="11">
        <v>19</v>
      </c>
      <c r="E24" s="10" t="s">
        <v>29</v>
      </c>
      <c r="F24" s="11" t="s">
        <v>20</v>
      </c>
      <c r="G24" s="11">
        <v>1</v>
      </c>
      <c r="H24" s="8">
        <v>27</v>
      </c>
      <c r="I24" s="8">
        <v>27</v>
      </c>
    </row>
    <row r="25" spans="1:9" x14ac:dyDescent="0.3">
      <c r="A25" s="12">
        <v>45868</v>
      </c>
      <c r="B25" s="10" t="s">
        <v>16</v>
      </c>
      <c r="C25" s="10" t="s">
        <v>29</v>
      </c>
      <c r="D25" s="11">
        <v>19</v>
      </c>
      <c r="E25" s="10" t="s">
        <v>29</v>
      </c>
      <c r="F25" s="11" t="s">
        <v>20</v>
      </c>
      <c r="G25" s="11">
        <v>1</v>
      </c>
      <c r="H25" s="8">
        <v>27</v>
      </c>
      <c r="I25" s="8">
        <v>27</v>
      </c>
    </row>
    <row r="26" spans="1:9" x14ac:dyDescent="0.3">
      <c r="A26" s="12">
        <v>45869</v>
      </c>
      <c r="B26" s="10" t="s">
        <v>16</v>
      </c>
      <c r="C26" s="10" t="s">
        <v>29</v>
      </c>
      <c r="D26" s="11">
        <v>19</v>
      </c>
      <c r="E26" s="10" t="s">
        <v>29</v>
      </c>
      <c r="F26" s="11" t="s">
        <v>20</v>
      </c>
      <c r="G26" s="11">
        <v>1</v>
      </c>
      <c r="H26" s="8">
        <v>27</v>
      </c>
      <c r="I26" s="8">
        <v>27</v>
      </c>
    </row>
    <row r="27" spans="1:9" s="14" customFormat="1" x14ac:dyDescent="0.3">
      <c r="B27" s="14" t="s">
        <v>15</v>
      </c>
      <c r="D27" s="14">
        <f>SUM(D5:D26)</f>
        <v>418</v>
      </c>
      <c r="G27" s="14">
        <f>SUM(G5:G26)</f>
        <v>22</v>
      </c>
      <c r="H27" s="13">
        <f>SUM(H5:H26)</f>
        <v>594</v>
      </c>
      <c r="I27" s="13">
        <f>SUM(I5:I26)</f>
        <v>594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2025-08-13T13:38:56Z</dcterms:modified>
</cp:coreProperties>
</file>