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4FC5FD67-D640-43B0-8AB8-75C5BD2C96E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3" l="1"/>
  <c r="I26" i="3"/>
  <c r="G26" i="3"/>
  <c r="D26" i="3"/>
  <c r="I23" i="1"/>
  <c r="H23" i="1"/>
  <c r="J23" i="1" s="1"/>
  <c r="I5" i="1"/>
  <c r="H5" i="1"/>
  <c r="J5" i="1" s="1"/>
  <c r="I20" i="1"/>
  <c r="H20" i="1"/>
  <c r="I22" i="1"/>
  <c r="H22" i="1"/>
  <c r="I21" i="1"/>
  <c r="H21" i="1"/>
  <c r="I4" i="1"/>
  <c r="H4" i="1"/>
  <c r="H8" i="2"/>
  <c r="G8" i="2"/>
  <c r="D8" i="2"/>
  <c r="I15" i="1"/>
  <c r="H15" i="1"/>
  <c r="I14" i="1"/>
  <c r="H14" i="1"/>
  <c r="I13" i="1"/>
  <c r="H13" i="1"/>
  <c r="I8" i="1"/>
  <c r="H8" i="1"/>
  <c r="I6" i="1"/>
  <c r="H6" i="1"/>
  <c r="I11" i="1"/>
  <c r="H11" i="1"/>
  <c r="J20" i="1" l="1"/>
  <c r="J21" i="1"/>
  <c r="J22" i="1"/>
  <c r="J4" i="1"/>
  <c r="J13" i="1"/>
  <c r="J14" i="1"/>
  <c r="J15" i="1"/>
  <c r="J8" i="1"/>
  <c r="J6" i="1"/>
  <c r="J11" i="1"/>
  <c r="I16" i="1"/>
  <c r="H16" i="1"/>
  <c r="I12" i="1"/>
  <c r="H12" i="1"/>
  <c r="J12" i="1" l="1"/>
  <c r="J16" i="1"/>
  <c r="I24" i="1" l="1"/>
  <c r="H24" i="1"/>
  <c r="J24" i="1" l="1"/>
  <c r="I9" i="1" l="1"/>
  <c r="H9" i="1"/>
  <c r="I7" i="1"/>
  <c r="H7" i="1"/>
  <c r="J7" i="1" l="1"/>
  <c r="J9" i="1"/>
  <c r="I8" i="2" l="1"/>
  <c r="I18" i="1" l="1"/>
  <c r="H18" i="1" l="1"/>
  <c r="J18" i="1" s="1"/>
  <c r="J25" i="1" l="1"/>
</calcChain>
</file>

<file path=xl/sharedStrings.xml><?xml version="1.0" encoding="utf-8"?>
<sst xmlns="http://schemas.openxmlformats.org/spreadsheetml/2006/main" count="173" uniqueCount="39">
  <si>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</si>
  <si>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</si>
  <si>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</si>
  <si>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</si>
  <si>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</si>
  <si>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</si>
  <si>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</si>
  <si>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</si>
  <si>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</si>
  <si>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</si>
  <si>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</si>
  <si>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</si>
  <si>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</si>
  <si>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</si>
  <si>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</si>
  <si>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</si>
  <si>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</si>
  <si>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</si>
  <si>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</si>
  <si>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</si>
  <si>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`Van</t>
  </si>
  <si>
    <t>Maintenance</t>
  </si>
  <si>
    <t>Specialty Truck</t>
  </si>
  <si>
    <t>Van 1/2</t>
  </si>
  <si>
    <t>Van 3</t>
  </si>
  <si>
    <t>CC Bus Garage</t>
  </si>
  <si>
    <t>Bus 1/2</t>
  </si>
  <si>
    <t>Bus 2/8</t>
  </si>
  <si>
    <t>Van</t>
  </si>
  <si>
    <t>Cultivate</t>
  </si>
  <si>
    <t>TRANSPORTATION REPORT May 2025</t>
  </si>
  <si>
    <t>TRANSPORTATION REPORT June 2025</t>
  </si>
  <si>
    <t>BMHS Afterschool</t>
  </si>
  <si>
    <t>Zoo</t>
  </si>
  <si>
    <t>GES Afterschool</t>
  </si>
  <si>
    <t>Cincinnati Fire Museum</t>
  </si>
  <si>
    <t>TRANSPORTATION REPORT, June, 2025</t>
  </si>
  <si>
    <t>Dry Creek Wastewater Treatment Plant</t>
  </si>
  <si>
    <t>IFLY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</si>
</sst>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5" fontId="3" fillId="0" borderId="0" xfId="0" applyNumberFormat="1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workbookViewId="0">
      <pane ySplit="3" topLeftCell="A4" activePane="bottomLeft" state="frozen"/>
      <selection pane="bottomLeft" activeCell="L20" sqref="L20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36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7">
        <v>45796</v>
      </c>
      <c r="B4" s="11" t="s">
        <v>16</v>
      </c>
      <c r="C4" s="10" t="s">
        <v>21</v>
      </c>
      <c r="D4" s="11">
        <v>16</v>
      </c>
      <c r="E4" s="10" t="s">
        <v>25</v>
      </c>
      <c r="F4" s="11">
        <v>2</v>
      </c>
      <c r="G4" s="11">
        <v>2.5</v>
      </c>
      <c r="H4" s="8">
        <f t="shared" ref="H4" si="0">D4*3</f>
        <v>48</v>
      </c>
      <c r="I4" s="8">
        <f t="shared" ref="I4" si="1">G4*16.05</f>
        <v>40.125</v>
      </c>
      <c r="J4" s="9">
        <f t="shared" ref="J4" si="2">SUM(H4:I4)</f>
        <v>88.125</v>
      </c>
    </row>
    <row r="5" spans="1:10" x14ac:dyDescent="0.3">
      <c r="A5" s="17">
        <v>45796</v>
      </c>
      <c r="B5" s="11" t="s">
        <v>16</v>
      </c>
      <c r="C5" s="10" t="s">
        <v>21</v>
      </c>
      <c r="D5" s="11">
        <v>16</v>
      </c>
      <c r="E5" s="10" t="s">
        <v>22</v>
      </c>
      <c r="F5" s="22" t="s">
        <v>23</v>
      </c>
      <c r="G5" s="11">
        <v>1</v>
      </c>
      <c r="H5" s="8">
        <f t="shared" ref="H5:H6" si="3">D5*3</f>
        <v>48</v>
      </c>
      <c r="I5" s="8">
        <f t="shared" ref="I5:I6" si="4">G5*16.05</f>
        <v>16.05</v>
      </c>
      <c r="J5" s="9">
        <f t="shared" ref="J5:J6" si="5">SUM(H5:I5)</f>
        <v>64.05</v>
      </c>
    </row>
    <row r="6" spans="1:10" x14ac:dyDescent="0.3">
      <c r="A6" s="17">
        <v>45797</v>
      </c>
      <c r="B6" s="11" t="s">
        <v>16</v>
      </c>
      <c r="C6" s="10" t="s">
        <v>21</v>
      </c>
      <c r="D6" s="11">
        <v>16</v>
      </c>
      <c r="E6" s="10" t="s">
        <v>22</v>
      </c>
      <c r="F6" s="11" t="s">
        <v>24</v>
      </c>
      <c r="G6" s="11">
        <v>1</v>
      </c>
      <c r="H6" s="8">
        <f t="shared" si="3"/>
        <v>48</v>
      </c>
      <c r="I6" s="8">
        <f t="shared" si="4"/>
        <v>16.05</v>
      </c>
      <c r="J6" s="9">
        <f t="shared" si="5"/>
        <v>64.05</v>
      </c>
    </row>
    <row r="7" spans="1:10" x14ac:dyDescent="0.3">
      <c r="A7" s="17">
        <v>45798</v>
      </c>
      <c r="B7" s="11" t="s">
        <v>16</v>
      </c>
      <c r="C7" s="10" t="s">
        <v>21</v>
      </c>
      <c r="D7" s="11">
        <v>30</v>
      </c>
      <c r="E7" s="10" t="s">
        <v>25</v>
      </c>
      <c r="F7" s="22" t="s">
        <v>26</v>
      </c>
      <c r="G7" s="11">
        <v>2</v>
      </c>
      <c r="H7" s="8">
        <f t="shared" ref="H7:H9" si="6">D7*3</f>
        <v>90</v>
      </c>
      <c r="I7" s="8">
        <f t="shared" ref="I7:I9" si="7">G7*16.05</f>
        <v>32.1</v>
      </c>
      <c r="J7" s="9">
        <f t="shared" ref="J7:J9" si="8">SUM(H7:I7)</f>
        <v>122.1</v>
      </c>
    </row>
    <row r="8" spans="1:10" x14ac:dyDescent="0.3">
      <c r="A8" s="17">
        <v>45799</v>
      </c>
      <c r="B8" s="11" t="s">
        <v>16</v>
      </c>
      <c r="C8" s="10" t="s">
        <v>21</v>
      </c>
      <c r="D8" s="11">
        <v>30</v>
      </c>
      <c r="E8" s="10" t="s">
        <v>25</v>
      </c>
      <c r="F8" s="11" t="s">
        <v>27</v>
      </c>
      <c r="G8" s="11">
        <v>2</v>
      </c>
      <c r="H8" s="8">
        <f t="shared" ref="H8" si="9">D8*3</f>
        <v>90</v>
      </c>
      <c r="I8" s="8">
        <f t="shared" ref="I8" si="10">G8*16.05</f>
        <v>32.1</v>
      </c>
      <c r="J8" s="9">
        <f t="shared" ref="J8" si="11">SUM(H8:I8)</f>
        <v>122.1</v>
      </c>
    </row>
    <row r="9" spans="1:10" x14ac:dyDescent="0.3">
      <c r="A9" s="17"/>
      <c r="B9" s="11"/>
      <c r="C9" s="10"/>
      <c r="D9" s="11"/>
      <c r="E9" s="10"/>
      <c r="F9" s="11"/>
      <c r="G9" s="11"/>
      <c r="H9" s="8">
        <f t="shared" si="6"/>
        <v>0</v>
      </c>
      <c r="I9" s="8">
        <f t="shared" si="7"/>
        <v>0</v>
      </c>
      <c r="J9" s="9">
        <f t="shared" si="8"/>
        <v>0</v>
      </c>
    </row>
    <row r="10" spans="1:10" x14ac:dyDescent="0.3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3">
      <c r="A11" s="17">
        <v>45821</v>
      </c>
      <c r="B11" s="11" t="s">
        <v>16</v>
      </c>
      <c r="C11" s="10" t="s">
        <v>32</v>
      </c>
      <c r="D11" s="11">
        <v>15</v>
      </c>
      <c r="E11" s="10" t="s">
        <v>33</v>
      </c>
      <c r="F11" s="11">
        <v>1</v>
      </c>
      <c r="G11" s="11">
        <v>2</v>
      </c>
      <c r="H11" s="8">
        <f t="shared" ref="H11" si="12">D11*3</f>
        <v>45</v>
      </c>
      <c r="I11" s="8">
        <f t="shared" ref="I11" si="13">G11*16.05</f>
        <v>32.1</v>
      </c>
      <c r="J11" s="9">
        <f t="shared" ref="J11" si="14">SUM(H11:I11)</f>
        <v>77.099999999999994</v>
      </c>
    </row>
    <row r="12" spans="1:10" ht="13.8" customHeight="1" x14ac:dyDescent="0.3">
      <c r="A12" s="17">
        <v>45821</v>
      </c>
      <c r="B12" s="11" t="s">
        <v>16</v>
      </c>
      <c r="C12" s="10" t="s">
        <v>34</v>
      </c>
      <c r="D12" s="11">
        <v>16</v>
      </c>
      <c r="E12" s="10" t="s">
        <v>35</v>
      </c>
      <c r="F12" s="11">
        <v>1</v>
      </c>
      <c r="G12" s="11">
        <v>4</v>
      </c>
      <c r="H12" s="8">
        <f t="shared" ref="H12:H15" si="15">D12*3</f>
        <v>48</v>
      </c>
      <c r="I12" s="8">
        <f t="shared" ref="I12:I16" si="16">G12*16.05</f>
        <v>64.2</v>
      </c>
      <c r="J12" s="9">
        <f t="shared" ref="J12:J15" si="17">SUM(H12:I12)</f>
        <v>112.2</v>
      </c>
    </row>
    <row r="13" spans="1:10" x14ac:dyDescent="0.3">
      <c r="A13" s="17">
        <v>45828</v>
      </c>
      <c r="B13" s="11" t="s">
        <v>16</v>
      </c>
      <c r="C13" s="10" t="s">
        <v>34</v>
      </c>
      <c r="D13" s="11">
        <v>68</v>
      </c>
      <c r="E13" s="10" t="s">
        <v>37</v>
      </c>
      <c r="F13" s="11">
        <v>1</v>
      </c>
      <c r="G13" s="11">
        <v>6.5</v>
      </c>
      <c r="H13" s="8">
        <f t="shared" si="15"/>
        <v>204</v>
      </c>
      <c r="I13" s="8">
        <f t="shared" ref="I13:I15" si="18">G13*16.05</f>
        <v>104.325</v>
      </c>
      <c r="J13" s="9">
        <f t="shared" si="17"/>
        <v>308.32499999999999</v>
      </c>
    </row>
    <row r="14" spans="1:10" x14ac:dyDescent="0.3">
      <c r="A14" s="17">
        <v>45835</v>
      </c>
      <c r="B14" s="11" t="s">
        <v>16</v>
      </c>
      <c r="C14" s="10" t="s">
        <v>34</v>
      </c>
      <c r="D14" s="11">
        <v>79</v>
      </c>
      <c r="E14" s="10" t="s">
        <v>38</v>
      </c>
      <c r="F14" s="11">
        <v>1</v>
      </c>
      <c r="G14" s="11">
        <v>6.5</v>
      </c>
      <c r="H14" s="8">
        <f t="shared" si="15"/>
        <v>237</v>
      </c>
      <c r="I14" s="8">
        <f t="shared" si="18"/>
        <v>104.325</v>
      </c>
      <c r="J14" s="9">
        <f t="shared" si="17"/>
        <v>341.32499999999999</v>
      </c>
    </row>
    <row r="15" spans="1:10" x14ac:dyDescent="0.3">
      <c r="A15" s="17"/>
      <c r="B15" s="11" t="s">
        <v>16</v>
      </c>
      <c r="C15" s="10"/>
      <c r="D15" s="11"/>
      <c r="E15" s="10"/>
      <c r="F15" s="11">
        <v>1</v>
      </c>
      <c r="G15" s="11"/>
      <c r="H15" s="8">
        <f t="shared" si="15"/>
        <v>0</v>
      </c>
      <c r="I15" s="8">
        <f t="shared" si="18"/>
        <v>0</v>
      </c>
      <c r="J15" s="9">
        <f t="shared" si="17"/>
        <v>0</v>
      </c>
    </row>
    <row r="16" spans="1:10" x14ac:dyDescent="0.3">
      <c r="A16" s="17"/>
      <c r="B16" s="11" t="s">
        <v>16</v>
      </c>
      <c r="C16" s="10"/>
      <c r="D16" s="11"/>
      <c r="E16" s="10"/>
      <c r="F16" s="11">
        <v>1</v>
      </c>
      <c r="G16" s="11"/>
      <c r="H16" s="8">
        <f>D16*3</f>
        <v>0</v>
      </c>
      <c r="I16" s="8">
        <f t="shared" si="16"/>
        <v>0</v>
      </c>
      <c r="J16" s="9">
        <f>SUM(H16:I16)</f>
        <v>0</v>
      </c>
    </row>
    <row r="17" spans="1:10" x14ac:dyDescent="0.3">
      <c r="A17" s="24" t="s">
        <v>13</v>
      </c>
      <c r="B17" s="24"/>
      <c r="C17" s="24"/>
      <c r="D17" s="24"/>
      <c r="E17" s="24"/>
      <c r="F17" s="24"/>
      <c r="G17" s="24"/>
      <c r="H17" s="24"/>
      <c r="I17" s="24"/>
      <c r="J17" s="24"/>
    </row>
    <row r="18" spans="1:10" x14ac:dyDescent="0.3">
      <c r="A18" s="17"/>
      <c r="B18" s="11"/>
      <c r="C18" s="10"/>
      <c r="D18" s="11"/>
      <c r="E18" s="10"/>
      <c r="F18" s="11"/>
      <c r="G18" s="11"/>
      <c r="H18" s="8">
        <f t="shared" ref="H18" si="19">D18*3</f>
        <v>0</v>
      </c>
      <c r="I18" s="8">
        <f t="shared" ref="I18" si="20">G18*16.05</f>
        <v>0</v>
      </c>
      <c r="J18" s="9">
        <f t="shared" ref="J18" si="21">SUM(H18:I18)</f>
        <v>0</v>
      </c>
    </row>
    <row r="19" spans="1:10" x14ac:dyDescent="0.3">
      <c r="A19" s="24" t="s">
        <v>14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 x14ac:dyDescent="0.3">
      <c r="A20" s="17"/>
      <c r="B20" s="11" t="s">
        <v>17</v>
      </c>
      <c r="C20" s="10"/>
      <c r="D20" s="11"/>
      <c r="E20" s="10"/>
      <c r="F20" s="11">
        <v>2</v>
      </c>
      <c r="G20" s="11"/>
      <c r="H20" s="8">
        <f t="shared" ref="H20" si="22">D20*3</f>
        <v>0</v>
      </c>
      <c r="I20" s="8">
        <f t="shared" ref="I20" si="23">G20*16.05</f>
        <v>0</v>
      </c>
      <c r="J20" s="9">
        <f t="shared" ref="J20" si="24">SUM(H20:I20)</f>
        <v>0</v>
      </c>
    </row>
    <row r="21" spans="1:10" x14ac:dyDescent="0.3">
      <c r="A21" s="17"/>
      <c r="B21" s="11" t="s">
        <v>17</v>
      </c>
      <c r="C21" s="10"/>
      <c r="D21" s="11"/>
      <c r="E21" s="10"/>
      <c r="F21" s="11">
        <v>2</v>
      </c>
      <c r="G21" s="11"/>
      <c r="H21" s="8">
        <f t="shared" ref="H21:H22" si="25">D21*3</f>
        <v>0</v>
      </c>
      <c r="I21" s="8">
        <f t="shared" ref="I21:I22" si="26">G21*16.05</f>
        <v>0</v>
      </c>
      <c r="J21" s="9">
        <f t="shared" ref="J21:J22" si="27">SUM(H21:I21)</f>
        <v>0</v>
      </c>
    </row>
    <row r="22" spans="1:10" x14ac:dyDescent="0.3">
      <c r="A22" s="17"/>
      <c r="B22" s="11" t="s">
        <v>17</v>
      </c>
      <c r="C22" s="10"/>
      <c r="D22" s="11"/>
      <c r="E22" s="10"/>
      <c r="F22" s="11">
        <v>2</v>
      </c>
      <c r="G22" s="11"/>
      <c r="H22" s="8">
        <f t="shared" si="25"/>
        <v>0</v>
      </c>
      <c r="I22" s="8">
        <f t="shared" si="26"/>
        <v>0</v>
      </c>
      <c r="J22" s="9">
        <f t="shared" si="27"/>
        <v>0</v>
      </c>
    </row>
    <row r="23" spans="1:10" x14ac:dyDescent="0.3">
      <c r="A23" s="17"/>
      <c r="B23" s="11" t="s">
        <v>17</v>
      </c>
      <c r="C23" s="10"/>
      <c r="D23" s="11"/>
      <c r="E23" s="10"/>
      <c r="F23" s="11">
        <v>2</v>
      </c>
      <c r="G23" s="11"/>
      <c r="H23" s="8">
        <f t="shared" ref="H23" si="28">D23*3</f>
        <v>0</v>
      </c>
      <c r="I23" s="8">
        <f t="shared" ref="I23" si="29">G23*16.05</f>
        <v>0</v>
      </c>
      <c r="J23" s="9">
        <f t="shared" ref="J23" si="30">SUM(H23:I23)</f>
        <v>0</v>
      </c>
    </row>
    <row r="24" spans="1:10" x14ac:dyDescent="0.3">
      <c r="A24" s="17"/>
      <c r="B24" s="11" t="s">
        <v>17</v>
      </c>
      <c r="C24" s="10"/>
      <c r="D24" s="11"/>
      <c r="E24" s="10"/>
      <c r="F24" s="11">
        <v>2</v>
      </c>
      <c r="G24" s="11"/>
      <c r="H24" s="8">
        <f t="shared" ref="H24" si="31">D24*3</f>
        <v>0</v>
      </c>
      <c r="I24" s="8">
        <f t="shared" ref="I24" si="32">G24*16.05</f>
        <v>0</v>
      </c>
      <c r="J24" s="9">
        <f t="shared" ref="J24" si="33">SUM(H24:I24)</f>
        <v>0</v>
      </c>
    </row>
    <row r="25" spans="1:10" s="18" customFormat="1" ht="15.6" x14ac:dyDescent="0.3">
      <c r="A25" s="12"/>
      <c r="B25" s="14" t="s">
        <v>15</v>
      </c>
      <c r="C25" s="13"/>
      <c r="D25" s="14">
        <v>286</v>
      </c>
      <c r="E25" s="13"/>
      <c r="F25" s="14"/>
      <c r="G25" s="14">
        <v>27.5</v>
      </c>
      <c r="H25" s="15">
        <v>858</v>
      </c>
      <c r="I25" s="15">
        <v>441.39</v>
      </c>
      <c r="J25" s="16">
        <f t="shared" ref="J25" si="34">SUM(H25:I25)</f>
        <v>1299.3899999999999</v>
      </c>
    </row>
  </sheetData>
  <mergeCells count="3">
    <mergeCell ref="A10:J10"/>
    <mergeCell ref="A17:J17"/>
    <mergeCell ref="A19:J19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workbookViewId="0">
      <selection activeCell="C28" sqref="C28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31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/>
      <c r="B5" s="10"/>
      <c r="C5" s="10" t="s">
        <v>18</v>
      </c>
      <c r="D5" s="11"/>
      <c r="E5" s="10" t="s">
        <v>19</v>
      </c>
      <c r="F5" s="11" t="s">
        <v>20</v>
      </c>
      <c r="G5" s="11">
        <v>0</v>
      </c>
      <c r="H5" s="8">
        <v>0</v>
      </c>
      <c r="I5" s="8">
        <v>0</v>
      </c>
    </row>
    <row r="6" spans="1:9" x14ac:dyDescent="0.3">
      <c r="A6" s="17"/>
      <c r="B6" s="10"/>
      <c r="C6" s="10" t="s">
        <v>18</v>
      </c>
      <c r="D6" s="11"/>
      <c r="E6" s="10" t="s">
        <v>19</v>
      </c>
      <c r="F6" s="11" t="s">
        <v>20</v>
      </c>
      <c r="G6" s="11">
        <v>0</v>
      </c>
      <c r="H6" s="8">
        <v>0</v>
      </c>
      <c r="I6" s="8">
        <v>0</v>
      </c>
    </row>
    <row r="7" spans="1:9" x14ac:dyDescent="0.3">
      <c r="A7" s="23"/>
      <c r="B7" s="10"/>
      <c r="C7" s="10" t="s">
        <v>18</v>
      </c>
      <c r="D7" s="11"/>
      <c r="E7" s="10" t="s">
        <v>19</v>
      </c>
      <c r="F7" s="11" t="s">
        <v>28</v>
      </c>
      <c r="G7" s="11">
        <v>0</v>
      </c>
      <c r="H7" s="8">
        <v>0</v>
      </c>
      <c r="I7" s="8">
        <v>0</v>
      </c>
    </row>
    <row r="8" spans="1:9" s="20" customFormat="1" x14ac:dyDescent="0.3">
      <c r="B8" s="20" t="s">
        <v>15</v>
      </c>
      <c r="D8" s="20">
        <f>SUM(D5:D7)</f>
        <v>0</v>
      </c>
      <c r="G8" s="20">
        <f>SUM(G5:G7)</f>
        <v>0</v>
      </c>
      <c r="H8" s="19">
        <f>SUM(H5:H7)</f>
        <v>0</v>
      </c>
      <c r="I8" s="19">
        <f>SUM(I5:I6)</f>
        <v>0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tabSelected="1" workbookViewId="0">
      <selection activeCell="K16" sqref="K16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30</v>
      </c>
      <c r="F2" s="21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5" t="s">
        <v>11</v>
      </c>
      <c r="B4" s="25"/>
      <c r="C4" s="25"/>
      <c r="D4" s="25"/>
      <c r="E4" s="25"/>
      <c r="F4" s="25"/>
      <c r="G4" s="25"/>
      <c r="H4" s="25"/>
      <c r="I4" s="25"/>
    </row>
    <row r="5" spans="1:9" x14ac:dyDescent="0.3">
      <c r="A5" s="17">
        <v>45810</v>
      </c>
      <c r="B5" s="10" t="s">
        <v>16</v>
      </c>
      <c r="C5" s="10" t="s">
        <v>29</v>
      </c>
      <c r="D5" s="11">
        <v>19</v>
      </c>
      <c r="E5" s="10" t="s">
        <v>19</v>
      </c>
      <c r="F5" s="11" t="s">
        <v>20</v>
      </c>
      <c r="G5" s="11">
        <v>1</v>
      </c>
      <c r="H5" s="8">
        <v>27</v>
      </c>
      <c r="I5" s="8">
        <v>27</v>
      </c>
    </row>
    <row r="6" spans="1:9" x14ac:dyDescent="0.3">
      <c r="A6" s="17">
        <v>45811</v>
      </c>
      <c r="B6" s="10" t="s">
        <v>16</v>
      </c>
      <c r="C6" s="10" t="s">
        <v>29</v>
      </c>
      <c r="D6" s="11">
        <v>19</v>
      </c>
      <c r="E6" s="10" t="s">
        <v>19</v>
      </c>
      <c r="F6" s="11" t="s">
        <v>20</v>
      </c>
      <c r="G6" s="11">
        <v>1</v>
      </c>
      <c r="H6" s="8">
        <v>27</v>
      </c>
      <c r="I6" s="8">
        <v>27</v>
      </c>
    </row>
    <row r="7" spans="1:9" x14ac:dyDescent="0.3">
      <c r="A7" s="17">
        <v>45812</v>
      </c>
      <c r="B7" s="10" t="s">
        <v>16</v>
      </c>
      <c r="C7" s="10" t="s">
        <v>29</v>
      </c>
      <c r="D7" s="11">
        <v>19</v>
      </c>
      <c r="E7" s="10" t="s">
        <v>19</v>
      </c>
      <c r="F7" s="11" t="s">
        <v>20</v>
      </c>
      <c r="G7" s="11">
        <v>1</v>
      </c>
      <c r="H7" s="8">
        <v>27</v>
      </c>
      <c r="I7" s="8">
        <v>27</v>
      </c>
    </row>
    <row r="8" spans="1:9" x14ac:dyDescent="0.3">
      <c r="A8" s="17">
        <v>45813</v>
      </c>
      <c r="B8" s="10" t="s">
        <v>16</v>
      </c>
      <c r="C8" s="10" t="s">
        <v>29</v>
      </c>
      <c r="D8" s="11">
        <v>19</v>
      </c>
      <c r="E8" s="10" t="s">
        <v>19</v>
      </c>
      <c r="F8" s="11" t="s">
        <v>20</v>
      </c>
      <c r="G8" s="11">
        <v>1</v>
      </c>
      <c r="H8" s="8">
        <v>27</v>
      </c>
      <c r="I8" s="8">
        <v>27</v>
      </c>
    </row>
    <row r="9" spans="1:9" x14ac:dyDescent="0.3">
      <c r="A9" s="17">
        <v>45814</v>
      </c>
      <c r="B9" s="10" t="s">
        <v>16</v>
      </c>
      <c r="C9" s="10" t="s">
        <v>29</v>
      </c>
      <c r="D9" s="11">
        <v>19</v>
      </c>
      <c r="E9" s="10" t="s">
        <v>19</v>
      </c>
      <c r="F9" s="11" t="s">
        <v>20</v>
      </c>
      <c r="G9" s="11">
        <v>1</v>
      </c>
      <c r="H9" s="8">
        <v>27</v>
      </c>
      <c r="I9" s="8">
        <v>27</v>
      </c>
    </row>
    <row r="10" spans="1:9" x14ac:dyDescent="0.3">
      <c r="A10" s="17">
        <v>45817</v>
      </c>
      <c r="B10" s="10" t="s">
        <v>16</v>
      </c>
      <c r="C10" s="10" t="s">
        <v>29</v>
      </c>
      <c r="D10" s="11">
        <v>19</v>
      </c>
      <c r="E10" s="10" t="s">
        <v>19</v>
      </c>
      <c r="F10" s="11" t="s">
        <v>20</v>
      </c>
      <c r="G10" s="11">
        <v>1</v>
      </c>
      <c r="H10" s="8">
        <v>27</v>
      </c>
      <c r="I10" s="8">
        <v>27</v>
      </c>
    </row>
    <row r="11" spans="1:9" x14ac:dyDescent="0.3">
      <c r="A11" s="17">
        <v>45818</v>
      </c>
      <c r="B11" s="10" t="s">
        <v>16</v>
      </c>
      <c r="C11" s="10" t="s">
        <v>29</v>
      </c>
      <c r="D11" s="11">
        <v>19</v>
      </c>
      <c r="E11" s="10" t="s">
        <v>19</v>
      </c>
      <c r="F11" s="11" t="s">
        <v>20</v>
      </c>
      <c r="G11" s="11">
        <v>1</v>
      </c>
      <c r="H11" s="8">
        <v>27</v>
      </c>
      <c r="I11" s="8">
        <v>27</v>
      </c>
    </row>
    <row r="12" spans="1:9" x14ac:dyDescent="0.3">
      <c r="A12" s="17">
        <v>45819</v>
      </c>
      <c r="B12" s="10" t="s">
        <v>16</v>
      </c>
      <c r="C12" s="10" t="s">
        <v>29</v>
      </c>
      <c r="D12" s="11">
        <v>19</v>
      </c>
      <c r="E12" s="10" t="s">
        <v>19</v>
      </c>
      <c r="F12" s="11" t="s">
        <v>20</v>
      </c>
      <c r="G12" s="11">
        <v>1</v>
      </c>
      <c r="H12" s="8">
        <v>27</v>
      </c>
      <c r="I12" s="8">
        <v>27</v>
      </c>
    </row>
    <row r="13" spans="1:9" x14ac:dyDescent="0.3">
      <c r="A13" s="17">
        <v>45820</v>
      </c>
      <c r="B13" s="10" t="s">
        <v>16</v>
      </c>
      <c r="C13" s="10" t="s">
        <v>29</v>
      </c>
      <c r="D13" s="11">
        <v>19</v>
      </c>
      <c r="E13" s="10" t="s">
        <v>19</v>
      </c>
      <c r="F13" s="11" t="s">
        <v>20</v>
      </c>
      <c r="G13" s="11">
        <v>1</v>
      </c>
      <c r="H13" s="8">
        <v>27</v>
      </c>
      <c r="I13" s="8">
        <v>27</v>
      </c>
    </row>
    <row r="14" spans="1:9" x14ac:dyDescent="0.3">
      <c r="A14" s="17">
        <v>45821</v>
      </c>
      <c r="B14" s="10" t="s">
        <v>16</v>
      </c>
      <c r="C14" s="10" t="s">
        <v>29</v>
      </c>
      <c r="D14" s="11">
        <v>19</v>
      </c>
      <c r="E14" s="10" t="s">
        <v>19</v>
      </c>
      <c r="F14" s="11" t="s">
        <v>20</v>
      </c>
      <c r="G14" s="11">
        <v>1</v>
      </c>
      <c r="H14" s="8">
        <v>27</v>
      </c>
      <c r="I14" s="8">
        <v>27</v>
      </c>
    </row>
    <row r="15" spans="1:9" x14ac:dyDescent="0.3">
      <c r="A15" s="17">
        <v>45824</v>
      </c>
      <c r="B15" s="10" t="s">
        <v>16</v>
      </c>
      <c r="C15" s="10" t="s">
        <v>29</v>
      </c>
      <c r="D15" s="11">
        <v>19</v>
      </c>
      <c r="E15" s="10" t="s">
        <v>19</v>
      </c>
      <c r="F15" s="11" t="s">
        <v>20</v>
      </c>
      <c r="G15" s="11">
        <v>1</v>
      </c>
      <c r="H15" s="8">
        <v>27</v>
      </c>
      <c r="I15" s="8">
        <v>27</v>
      </c>
    </row>
    <row r="16" spans="1:9" x14ac:dyDescent="0.3">
      <c r="A16" s="17">
        <v>45825</v>
      </c>
      <c r="B16" s="10" t="s">
        <v>16</v>
      </c>
      <c r="C16" s="10" t="s">
        <v>29</v>
      </c>
      <c r="D16" s="11">
        <v>19</v>
      </c>
      <c r="E16" s="10" t="s">
        <v>19</v>
      </c>
      <c r="F16" s="11" t="s">
        <v>20</v>
      </c>
      <c r="G16" s="11">
        <v>1</v>
      </c>
      <c r="H16" s="8">
        <v>27</v>
      </c>
      <c r="I16" s="8">
        <v>27</v>
      </c>
    </row>
    <row r="17" spans="1:9" x14ac:dyDescent="0.3">
      <c r="A17" s="17">
        <v>45826</v>
      </c>
      <c r="B17" s="10" t="s">
        <v>16</v>
      </c>
      <c r="C17" s="10" t="s">
        <v>29</v>
      </c>
      <c r="D17" s="11">
        <v>19</v>
      </c>
      <c r="E17" s="10" t="s">
        <v>19</v>
      </c>
      <c r="F17" s="11" t="s">
        <v>20</v>
      </c>
      <c r="G17" s="11">
        <v>1</v>
      </c>
      <c r="H17" s="8">
        <v>27</v>
      </c>
      <c r="I17" s="8">
        <v>27</v>
      </c>
    </row>
    <row r="18" spans="1:9" x14ac:dyDescent="0.3">
      <c r="A18" s="17">
        <v>45827</v>
      </c>
      <c r="B18" s="10" t="s">
        <v>16</v>
      </c>
      <c r="C18" s="10" t="s">
        <v>29</v>
      </c>
      <c r="D18" s="11">
        <v>19</v>
      </c>
      <c r="E18" s="10" t="s">
        <v>19</v>
      </c>
      <c r="F18" s="11" t="s">
        <v>20</v>
      </c>
      <c r="G18" s="11">
        <v>1</v>
      </c>
      <c r="H18" s="8">
        <v>27</v>
      </c>
      <c r="I18" s="8">
        <v>27</v>
      </c>
    </row>
    <row r="19" spans="1:9" x14ac:dyDescent="0.3">
      <c r="A19" s="17">
        <v>45828</v>
      </c>
      <c r="B19" s="10" t="s">
        <v>16</v>
      </c>
      <c r="C19" s="10" t="s">
        <v>29</v>
      </c>
      <c r="D19" s="11">
        <v>19</v>
      </c>
      <c r="E19" s="10" t="s">
        <v>19</v>
      </c>
      <c r="F19" s="11" t="s">
        <v>20</v>
      </c>
      <c r="G19" s="11">
        <v>1</v>
      </c>
      <c r="H19" s="8">
        <v>27</v>
      </c>
      <c r="I19" s="8">
        <v>27</v>
      </c>
    </row>
    <row r="20" spans="1:9" x14ac:dyDescent="0.3">
      <c r="A20" s="17">
        <v>45831</v>
      </c>
      <c r="B20" s="10" t="s">
        <v>16</v>
      </c>
      <c r="C20" s="10" t="s">
        <v>29</v>
      </c>
      <c r="D20" s="11">
        <v>19</v>
      </c>
      <c r="E20" s="10" t="s">
        <v>19</v>
      </c>
      <c r="F20" s="11" t="s">
        <v>20</v>
      </c>
      <c r="G20" s="11">
        <v>1</v>
      </c>
      <c r="H20" s="8">
        <v>27</v>
      </c>
      <c r="I20" s="8">
        <v>27</v>
      </c>
    </row>
    <row r="21" spans="1:9" x14ac:dyDescent="0.3">
      <c r="A21" s="17">
        <v>45832</v>
      </c>
      <c r="B21" s="10" t="s">
        <v>16</v>
      </c>
      <c r="C21" s="10" t="s">
        <v>29</v>
      </c>
      <c r="D21" s="11">
        <v>19</v>
      </c>
      <c r="E21" s="10" t="s">
        <v>19</v>
      </c>
      <c r="F21" s="11" t="s">
        <v>20</v>
      </c>
      <c r="G21" s="11">
        <v>1</v>
      </c>
      <c r="H21" s="8">
        <v>27</v>
      </c>
      <c r="I21" s="8">
        <v>27</v>
      </c>
    </row>
    <row r="22" spans="1:9" x14ac:dyDescent="0.3">
      <c r="A22" s="17">
        <v>45833</v>
      </c>
      <c r="B22" s="10" t="s">
        <v>16</v>
      </c>
      <c r="C22" s="10" t="s">
        <v>29</v>
      </c>
      <c r="D22" s="11">
        <v>19</v>
      </c>
      <c r="E22" s="10" t="s">
        <v>19</v>
      </c>
      <c r="F22" s="11" t="s">
        <v>20</v>
      </c>
      <c r="G22" s="11">
        <v>1</v>
      </c>
      <c r="H22" s="8">
        <v>27</v>
      </c>
      <c r="I22" s="8">
        <v>27</v>
      </c>
    </row>
    <row r="23" spans="1:9" x14ac:dyDescent="0.3">
      <c r="A23" s="17">
        <v>45834</v>
      </c>
      <c r="B23" s="10" t="s">
        <v>16</v>
      </c>
      <c r="C23" s="10" t="s">
        <v>29</v>
      </c>
      <c r="D23" s="11">
        <v>19</v>
      </c>
      <c r="E23" s="10" t="s">
        <v>19</v>
      </c>
      <c r="F23" s="11" t="s">
        <v>20</v>
      </c>
      <c r="G23" s="11">
        <v>1</v>
      </c>
      <c r="H23" s="8">
        <v>27</v>
      </c>
      <c r="I23" s="8">
        <v>27</v>
      </c>
    </row>
    <row r="24" spans="1:9" x14ac:dyDescent="0.3">
      <c r="A24" s="17">
        <v>45835</v>
      </c>
      <c r="B24" s="10" t="s">
        <v>16</v>
      </c>
      <c r="C24" s="10" t="s">
        <v>29</v>
      </c>
      <c r="D24" s="11">
        <v>19</v>
      </c>
      <c r="E24" s="10" t="s">
        <v>19</v>
      </c>
      <c r="F24" s="11" t="s">
        <v>20</v>
      </c>
      <c r="G24" s="11">
        <v>1</v>
      </c>
      <c r="H24" s="8">
        <v>27</v>
      </c>
      <c r="I24" s="8">
        <v>27</v>
      </c>
    </row>
    <row r="25" spans="1:9" x14ac:dyDescent="0.3">
      <c r="A25" s="17">
        <v>45838</v>
      </c>
      <c r="B25" s="10" t="s">
        <v>16</v>
      </c>
      <c r="C25" s="10" t="s">
        <v>29</v>
      </c>
      <c r="D25" s="11">
        <v>19</v>
      </c>
      <c r="E25" s="10" t="s">
        <v>19</v>
      </c>
      <c r="F25" s="11" t="s">
        <v>20</v>
      </c>
      <c r="G25" s="11">
        <v>1</v>
      </c>
      <c r="H25" s="8">
        <v>27</v>
      </c>
      <c r="I25" s="8">
        <v>27</v>
      </c>
    </row>
    <row r="26" spans="1:9" s="20" customFormat="1" x14ac:dyDescent="0.3">
      <c r="B26" s="20" t="s">
        <v>15</v>
      </c>
      <c r="D26" s="20">
        <f>SUM(D5:D25)</f>
        <v>399</v>
      </c>
      <c r="G26" s="20">
        <f>SUM(G5:G25)</f>
        <v>21</v>
      </c>
      <c r="H26" s="19">
        <f>SUM(H5:H25)</f>
        <v>567</v>
      </c>
      <c r="I26" s="19">
        <f>SUM(I5:I25)</f>
        <v>567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2025-07-03T14:37:48Z</dcterms:modified>
</cp:coreProperties>
</file>