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090" activeTab="2"/>
  </bookViews>
  <sheets>
    <sheet name="Page 1" sheetId="1" r:id="rId1"/>
    <sheet name="Page 2" sheetId="2" r:id="rId2"/>
    <sheet name="Page 3" sheetId="3" r:id="rId3"/>
  </sheets>
  <definedNames>
    <definedName name="_xlnm.Print_Area" localSheetId="0">'Page 1'!$A$1:$S$58</definedName>
    <definedName name="_xlnm.Print_Area" localSheetId="1">'Page 2'!$A$1:$P$58</definedName>
  </definedNames>
  <calcPr fullCalcOnLoad="1"/>
</workbook>
</file>

<file path=xl/sharedStrings.xml><?xml version="1.0" encoding="utf-8"?>
<sst xmlns="http://schemas.openxmlformats.org/spreadsheetml/2006/main" count="245" uniqueCount="220">
  <si>
    <t>KENTUCKY DEPARTMENT OF EDUCATION</t>
  </si>
  <si>
    <t>702 KAR 4:160</t>
  </si>
  <si>
    <t>DIVISION OF FACILITIES MANAGEMENT</t>
  </si>
  <si>
    <t>District</t>
  </si>
  <si>
    <t>Facility</t>
  </si>
  <si>
    <t>Name:</t>
  </si>
  <si>
    <t>Code:</t>
  </si>
  <si>
    <t>District:</t>
  </si>
  <si>
    <t xml:space="preserve">Emergency </t>
  </si>
  <si>
    <t xml:space="preserve">School </t>
  </si>
  <si>
    <t>Check and complete the applicable items:</t>
  </si>
  <si>
    <t>1.    DESCRIPTION AND SCOPE OF PROPOSED PROJECT</t>
  </si>
  <si>
    <t>New Building</t>
  </si>
  <si>
    <t>Addition</t>
  </si>
  <si>
    <t>Renovation or Alteration (Describe)</t>
  </si>
  <si>
    <t>Relocatable Classroom.</t>
  </si>
  <si>
    <t>Number</t>
  </si>
  <si>
    <t>Size</t>
  </si>
  <si>
    <t xml:space="preserve">Equipment/Furnishings  Procurement (Describe) </t>
  </si>
  <si>
    <t>Other (Describe)</t>
  </si>
  <si>
    <t>Site (Complete the Following)</t>
  </si>
  <si>
    <t>a.</t>
  </si>
  <si>
    <t>Site Acquisition</t>
  </si>
  <si>
    <t>Expansion</t>
  </si>
  <si>
    <t>Number of Acres</t>
  </si>
  <si>
    <t>b.</t>
  </si>
  <si>
    <t>A site has been acquired in accordance with 702 KAR 4:050 regulations</t>
  </si>
  <si>
    <t>c.</t>
  </si>
  <si>
    <t>Location</t>
  </si>
  <si>
    <t>d.</t>
  </si>
  <si>
    <t>B.</t>
  </si>
  <si>
    <t>Priority Category:</t>
  </si>
  <si>
    <t>Discretionary Item Number:</t>
  </si>
  <si>
    <t>Minor project not listed on Facility Plan:</t>
  </si>
  <si>
    <t>Program Space Square Footage</t>
  </si>
  <si>
    <t>Complete for new facilities, additions and renovations.</t>
  </si>
  <si>
    <t>New Facility:</t>
  </si>
  <si>
    <t>Preschool</t>
  </si>
  <si>
    <t>Elementary</t>
  </si>
  <si>
    <t>Alternative Center</t>
  </si>
  <si>
    <t>High</t>
  </si>
  <si>
    <t>Middle</t>
  </si>
  <si>
    <t>Total Net</t>
  </si>
  <si>
    <t>Program</t>
  </si>
  <si>
    <t>Sq. Ft.</t>
  </si>
  <si>
    <t>Instructional:</t>
  </si>
  <si>
    <t>Preschool Classroom (P)</t>
  </si>
  <si>
    <t>Elementary Classroom (E)</t>
  </si>
  <si>
    <t>Middle/High Classroom (MH)</t>
  </si>
  <si>
    <t>(Self-Contained) (SE)</t>
  </si>
  <si>
    <t>Resource - Elementary (ER)</t>
  </si>
  <si>
    <t>Resource - Middle/High (MHR)</t>
  </si>
  <si>
    <t>Art - Elementary (ARE)</t>
  </si>
  <si>
    <t>Art - Middle/High (AR)</t>
  </si>
  <si>
    <t>Band (BA)</t>
  </si>
  <si>
    <t>Vocal Music (MUV)</t>
  </si>
  <si>
    <t>Music (MUE)</t>
  </si>
  <si>
    <t>Computer (Elementary (COE)</t>
  </si>
  <si>
    <t>Computer - Middle (COM)</t>
  </si>
  <si>
    <t>Computer - High (COH)</t>
  </si>
  <si>
    <t>Auditorium (AU)</t>
  </si>
  <si>
    <t>Industrial Technology (IT)</t>
  </si>
  <si>
    <t>Drafting (DRF)</t>
  </si>
  <si>
    <t>Other</t>
  </si>
  <si>
    <t>Support Space:</t>
  </si>
  <si>
    <t>General Office (GO)</t>
  </si>
  <si>
    <t>Staff Office (SO)</t>
  </si>
  <si>
    <t>Administrative Area (AD)</t>
  </si>
  <si>
    <t>Guidance Office (GUO)</t>
  </si>
  <si>
    <t>Guidance Reception (GUR)</t>
  </si>
  <si>
    <t>Custodial Receiving (CR)</t>
  </si>
  <si>
    <t>Site Based Conference (SBC)</t>
  </si>
  <si>
    <t>Family Resource Area (FRA)</t>
  </si>
  <si>
    <t>First Aid with Toilet (FA)</t>
  </si>
  <si>
    <t>Records Room (RR)</t>
  </si>
  <si>
    <t>Workroom (WR)</t>
  </si>
  <si>
    <t>Kitchen (K)</t>
  </si>
  <si>
    <t>Cafeteria (C)</t>
  </si>
  <si>
    <t>Mechanical Room (MR)</t>
  </si>
  <si>
    <t>Other:</t>
  </si>
  <si>
    <t>Bay Bus Garage (BU)</t>
  </si>
  <si>
    <t>Central Office (CO)</t>
  </si>
  <si>
    <t>Board Room (BR)</t>
  </si>
  <si>
    <t>Central Storage Facility (CSF)</t>
  </si>
  <si>
    <t>TOTAL NET PROGRAM SPACE</t>
  </si>
  <si>
    <t>For Phased Projects:</t>
  </si>
  <si>
    <t>Estimated Total Net Program Square</t>
  </si>
  <si>
    <t>Footage (include all Phases)</t>
  </si>
  <si>
    <t>Estimated Total Construction</t>
  </si>
  <si>
    <t>Cost (Include all Phases)</t>
  </si>
  <si>
    <t>Estimated Contract Date of</t>
  </si>
  <si>
    <t>Final Phase</t>
  </si>
  <si>
    <t xml:space="preserve">This BG-1 is for Phase </t>
  </si>
  <si>
    <t>of</t>
  </si>
  <si>
    <t>Phases</t>
  </si>
  <si>
    <t>SCHOOL DISTRICT:</t>
  </si>
  <si>
    <t>Initial:</t>
  </si>
  <si>
    <t>Revised:</t>
  </si>
  <si>
    <t>BG#</t>
  </si>
  <si>
    <t>II.</t>
  </si>
  <si>
    <t>PROPOSED PLAN TO FINANCE APPLICATION</t>
  </si>
  <si>
    <t xml:space="preserve">  A.  Statement of Probable Costs:</t>
  </si>
  <si>
    <t xml:space="preserve">  B.  Funds Available:</t>
  </si>
  <si>
    <t xml:space="preserve">  1.  Total Construction Cost</t>
  </si>
  <si>
    <t xml:space="preserve">  1. SFCC Cash Requirement</t>
  </si>
  <si>
    <t xml:space="preserve">  2.  Architect/Engineer Fee</t>
  </si>
  <si>
    <t xml:space="preserve">  3. SFCC Bond Sale</t>
  </si>
  <si>
    <t xml:space="preserve">  4.  Bond Discount</t>
  </si>
  <si>
    <t xml:space="preserve">  4. Local Bond Sale</t>
  </si>
  <si>
    <t xml:space="preserve">  5.  Fiscal Agent Fee</t>
  </si>
  <si>
    <t xml:space="preserve">  5. Cash - General Fund</t>
  </si>
  <si>
    <t xml:space="preserve">  6.  Contingencies</t>
  </si>
  <si>
    <t xml:space="preserve">  6. Cash - Capital Outlay</t>
  </si>
  <si>
    <t xml:space="preserve">  7.  Site Acquisition</t>
  </si>
  <si>
    <t xml:space="preserve">  7. Cash - Building Fund</t>
  </si>
  <si>
    <t xml:space="preserve">  8.  Equipment/Furnishings</t>
  </si>
  <si>
    <t xml:space="preserve">  8. Cash - Investment Earnings</t>
  </si>
  <si>
    <t xml:space="preserve">  9.  Equipment/Computers</t>
  </si>
  <si>
    <t xml:space="preserve">  9. KETS</t>
  </si>
  <si>
    <t>10.  Technology Network Sys. (KETS)</t>
  </si>
  <si>
    <t>11. Other</t>
  </si>
  <si>
    <t xml:space="preserve">       Total Estimated Cost</t>
  </si>
  <si>
    <t xml:space="preserve">      Total Funds Available</t>
  </si>
  <si>
    <t>THE ABOVE INFORMATION IS A STATEMENT OF PROBABLE COST AND FUNDS AVAILABLE AND IS REQUIRED TO BE REVISED TO</t>
  </si>
  <si>
    <t>CORRESPOND TO ACTUAL BIDS RECEIVED PRIOR TO THE SIGNING OF CONSTRUCTION CONTRACTS.</t>
  </si>
  <si>
    <t>Superintendent</t>
  </si>
  <si>
    <t>Chairman</t>
  </si>
  <si>
    <t>Date</t>
  </si>
  <si>
    <t>ORIGINAL SIGNATURES REQUIRED</t>
  </si>
  <si>
    <t>TO BE COMPLETED ON INITIAL APPLICATION:</t>
  </si>
  <si>
    <t>Comments:</t>
  </si>
  <si>
    <t>Date:</t>
  </si>
  <si>
    <t>TO BE COMPLETED ON INITIAL &amp; REVISED APPLICATION:</t>
  </si>
  <si>
    <t xml:space="preserve">NOTE: Any district anticipating the financing of this and/or other projects in a combined school revenue Bond should </t>
  </si>
  <si>
    <t>stated funds are available and designated for this project during this fiscal year.</t>
  </si>
  <si>
    <t>LOCAL BOARD ORDER AUTHORIZING PROJECT MUST BE ATTACHED ON INITIAL &amp; REVISED APPLICATION</t>
  </si>
  <si>
    <t>Associate Commissioner, District Support Services</t>
  </si>
  <si>
    <t>This building project application is hereby approved according</t>
  </si>
  <si>
    <r>
      <t>TO BE COMPLETED ON INITIAL &amp; REVISED APPLICATION:</t>
    </r>
    <r>
      <rPr>
        <sz val="10"/>
        <rFont val="Arial"/>
        <family val="2"/>
      </rPr>
      <t xml:space="preserve"> The signing of this financial document certifies the above </t>
    </r>
  </si>
  <si>
    <t>Director/Branch Manager, Facilities Management</t>
  </si>
  <si>
    <t>Grade Level Served:</t>
  </si>
  <si>
    <t>Current Student Capacity:</t>
  </si>
  <si>
    <t>Project Application Form</t>
  </si>
  <si>
    <t>C.</t>
  </si>
  <si>
    <t xml:space="preserve"> A. </t>
  </si>
  <si>
    <t>D.</t>
  </si>
  <si>
    <t>Proposed work related to the project but excluded from the scope of this BG1:</t>
  </si>
  <si>
    <t>Site Based Office (SBO)</t>
  </si>
  <si>
    <t>Special Education/FMD</t>
  </si>
  <si>
    <t>E.</t>
  </si>
  <si>
    <t>11.  Other*</t>
  </si>
  <si>
    <t>12.  Other*</t>
  </si>
  <si>
    <t>12. Other</t>
  </si>
  <si>
    <t>*Define</t>
  </si>
  <si>
    <t>to the conditions outlined in the application.  Proceed in</t>
  </si>
  <si>
    <t>accordance with the attached submittal checklist.</t>
  </si>
  <si>
    <t>Tentative financial approval based upon information</t>
  </si>
  <si>
    <t>provided to this office in support of projected cost.</t>
  </si>
  <si>
    <t>Marketing Education 1 Lab (ME)</t>
  </si>
  <si>
    <t xml:space="preserve">Business Education </t>
  </si>
  <si>
    <t>Page 1 of 3</t>
  </si>
  <si>
    <t xml:space="preserve">Page 2 of 3 </t>
  </si>
  <si>
    <t>Additions or Renovations: (Please mark "R" after total program square footage entered if renovation.)</t>
  </si>
  <si>
    <t>BG-1, 2008</t>
  </si>
  <si>
    <t>District Organization Plan:</t>
  </si>
  <si>
    <t>1.</t>
  </si>
  <si>
    <t>2.</t>
  </si>
  <si>
    <t>3.</t>
  </si>
  <si>
    <t>4.</t>
  </si>
  <si>
    <t>5.</t>
  </si>
  <si>
    <t>6.</t>
  </si>
  <si>
    <t>7.</t>
  </si>
  <si>
    <t>Compliance with 702 KAR 4:180 and 702 KAR 4:160</t>
  </si>
  <si>
    <t>This application is being submitted for (refer to current District Facility Plan):</t>
  </si>
  <si>
    <t>Provide a complete narrative of the proposed project.</t>
  </si>
  <si>
    <t>Local board order authorizing project and narrative justification must be attached.</t>
  </si>
  <si>
    <t>If none of the above apply, your District Facility Plan will need to be amended.</t>
  </si>
  <si>
    <t>Science Classroom (SCR)</t>
  </si>
  <si>
    <t>Science Lecture Lab (SCL)</t>
  </si>
  <si>
    <t xml:space="preserve">   Computer Lab (BEL) </t>
  </si>
  <si>
    <t>Fam. &amp; Consumer Sciences (FCS)</t>
  </si>
  <si>
    <t>Pathways to Careers (PC)</t>
  </si>
  <si>
    <t xml:space="preserve">          discuss the financing with the Director/Branch Manager, Division of District Operations.</t>
  </si>
  <si>
    <t>Facility Plan or minor project under 702 KAR 4:180.</t>
  </si>
  <si>
    <t>Director/Branch Manager, Division of District Operations</t>
  </si>
  <si>
    <t>Finance Officer</t>
  </si>
  <si>
    <t>This building project application is approved by the Division of Facilities Management indicating compliance with current</t>
  </si>
  <si>
    <t>13.  Other*</t>
  </si>
  <si>
    <t>14.  Other*</t>
  </si>
  <si>
    <t>13. Other</t>
  </si>
  <si>
    <t>14. Other</t>
  </si>
  <si>
    <t xml:space="preserve">  2. SFCC Bond Req.</t>
  </si>
  <si>
    <t xml:space="preserve">  3.  Construction Manager Fee</t>
  </si>
  <si>
    <t>Nelson County</t>
  </si>
  <si>
    <r>
      <t xml:space="preserve"> </t>
    </r>
    <r>
      <rPr>
        <b/>
        <sz val="10"/>
        <rFont val="Arial"/>
        <family val="2"/>
      </rPr>
      <t>2c</t>
    </r>
  </si>
  <si>
    <t>x</t>
  </si>
  <si>
    <t>Sept 2010</t>
  </si>
  <si>
    <r>
      <t xml:space="preserve">Proposed site currently owned by District </t>
    </r>
    <r>
      <rPr>
        <b/>
        <sz val="10"/>
        <rFont val="Arial"/>
        <family val="2"/>
      </rPr>
      <t>(Y)</t>
    </r>
  </si>
  <si>
    <t>PS</t>
  </si>
  <si>
    <t>Centralized Early Childhood Center</t>
  </si>
  <si>
    <t>Link old board building and old warehouse with corridor, entry and reception</t>
  </si>
  <si>
    <t>Renovate both old board building and old warehouse as preschool</t>
  </si>
  <si>
    <t xml:space="preserve">facility, including classrooms, offices, and kitchen dining.  Possible multi-purpose room.  </t>
  </si>
  <si>
    <t>Develop bus lane/turn-around, additional parking, pedestrian paths</t>
  </si>
  <si>
    <t>$2,350,000.00</t>
  </si>
  <si>
    <t>1, 2, and 3</t>
  </si>
  <si>
    <t xml:space="preserve">Renovate Old Board Building and the warehouse behind it to serve as a new Centralized Early </t>
  </si>
  <si>
    <t xml:space="preserve">Childhood facility. </t>
  </si>
  <si>
    <t xml:space="preserve">Phase 1 (Base Bid): Renovate old Board Building to accommodate kitchen/dining, meeting, offices, and </t>
  </si>
  <si>
    <t xml:space="preserve">three classrooms. </t>
  </si>
  <si>
    <t xml:space="preserve">Phase 2 (Alternate 1): Renovate old warehouse to accommodate four classrooms and support spaces. </t>
  </si>
  <si>
    <t xml:space="preserve">Phase 3 (Alternate 2): </t>
  </si>
  <si>
    <t xml:space="preserve">Construct corridor link between buildings, including entry lobby and reception. </t>
  </si>
  <si>
    <t xml:space="preserve">Construct multi-purpose room. </t>
  </si>
  <si>
    <t xml:space="preserve">Interior Play </t>
  </si>
  <si>
    <t xml:space="preserve">Public RR </t>
  </si>
  <si>
    <t xml:space="preserve">MultiPurpose Rm </t>
  </si>
  <si>
    <t>Nelson</t>
  </si>
  <si>
    <t>Bank &amp; Rating</t>
  </si>
  <si>
    <t>10. Other - Food Service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</si>
</sst>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"/>
    <numFmt numFmtId="166" formatCode="0.0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.000"/>
    <numFmt numFmtId="173" formatCode="&quot;$&quot;#,##0"/>
  </numFmts>
  <fonts count="4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0"/>
      <name val="Arial"/>
      <family val="0"/>
    </font>
    <font>
      <sz val="7"/>
      <name val="Arial"/>
      <family val="2"/>
    </font>
    <font>
      <sz val="9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0" fillId="0" borderId="10" xfId="0" applyNumberFormat="1" applyFont="1" applyBorder="1" applyAlignment="1" applyProtection="1">
      <alignment/>
      <protection locked="0"/>
    </xf>
    <xf numFmtId="164" fontId="0" fillId="0" borderId="11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2" xfId="0" applyFont="1" applyBorder="1" applyAlignment="1">
      <alignment vertical="center"/>
    </xf>
    <xf numFmtId="4" fontId="0" fillId="0" borderId="10" xfId="0" applyNumberFormat="1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vertical="top"/>
    </xf>
    <xf numFmtId="4" fontId="0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 applyProtection="1">
      <alignment/>
      <protection locked="0"/>
    </xf>
    <xf numFmtId="0" fontId="0" fillId="0" borderId="13" xfId="0" applyFont="1" applyBorder="1" applyAlignment="1">
      <alignment horizontal="center"/>
    </xf>
    <xf numFmtId="164" fontId="0" fillId="0" borderId="13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2" fillId="0" borderId="0" xfId="0" applyFont="1" applyBorder="1" applyAlignment="1" applyProtection="1">
      <alignment horizontal="right"/>
      <protection locked="0"/>
    </xf>
    <xf numFmtId="49" fontId="0" fillId="0" borderId="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3" fontId="4" fillId="0" borderId="10" xfId="0" applyNumberFormat="1" applyFont="1" applyBorder="1" applyAlignment="1">
      <alignment horizontal="left"/>
    </xf>
    <xf numFmtId="4" fontId="0" fillId="0" borderId="10" xfId="0" applyNumberFormat="1" applyBorder="1" applyAlignment="1">
      <alignment/>
    </xf>
    <xf numFmtId="3" fontId="4" fillId="0" borderId="18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3" fontId="4" fillId="0" borderId="11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173" fontId="0" fillId="0" borderId="1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" fontId="4" fillId="0" borderId="10" xfId="0" applyNumberFormat="1" applyFont="1" applyBorder="1" applyAlignment="1" quotePrefix="1">
      <alignment horizontal="right"/>
    </xf>
    <xf numFmtId="4" fontId="4" fillId="0" borderId="18" xfId="0" applyNumberFormat="1" applyFont="1" applyBorder="1" applyAlignment="1">
      <alignment/>
    </xf>
    <xf numFmtId="17" fontId="4" fillId="0" borderId="10" xfId="0" applyNumberFormat="1" applyFont="1" applyBorder="1" applyAlignment="1" quotePrefix="1">
      <alignment/>
    </xf>
    <xf numFmtId="0" fontId="4" fillId="0" borderId="18" xfId="0" applyFon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0</xdr:rowOff>
    </xdr:from>
    <xdr:to>
      <xdr:col>0</xdr:col>
      <xdr:colOff>0</xdr:colOff>
      <xdr:row>58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0" y="8934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266700</xdr:colOff>
      <xdr:row>3</xdr:row>
      <xdr:rowOff>38100</xdr:rowOff>
    </xdr:from>
    <xdr:to>
      <xdr:col>18</xdr:col>
      <xdr:colOff>419100</xdr:colOff>
      <xdr:row>3</xdr:row>
      <xdr:rowOff>200025</xdr:rowOff>
    </xdr:to>
    <xdr:sp>
      <xdr:nvSpPr>
        <xdr:cNvPr id="2" name="Rectangle 5"/>
        <xdr:cNvSpPr>
          <a:spLocks/>
        </xdr:cNvSpPr>
      </xdr:nvSpPr>
      <xdr:spPr>
        <a:xfrm>
          <a:off x="6667500" y="552450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selection activeCell="V25" sqref="V25"/>
    </sheetView>
  </sheetViews>
  <sheetFormatPr defaultColWidth="9.140625" defaultRowHeight="12.75"/>
  <cols>
    <col min="1" max="1" width="7.140625" style="0" customWidth="1"/>
    <col min="2" max="2" width="2.57421875" style="0" customWidth="1"/>
    <col min="3" max="3" width="7.28125" style="0" customWidth="1"/>
    <col min="4" max="4" width="7.7109375" style="0" customWidth="1"/>
    <col min="5" max="5" width="4.28125" style="0" customWidth="1"/>
    <col min="6" max="6" width="3.140625" style="0" customWidth="1"/>
    <col min="7" max="7" width="3.28125" style="0" customWidth="1"/>
    <col min="8" max="8" width="3.8515625" style="0" customWidth="1"/>
    <col min="9" max="9" width="9.7109375" style="0" customWidth="1"/>
    <col min="10" max="10" width="2.28125" style="0" customWidth="1"/>
    <col min="11" max="11" width="4.7109375" style="0" customWidth="1"/>
    <col min="12" max="12" width="8.00390625" style="0" customWidth="1"/>
    <col min="13" max="13" width="5.421875" style="0" customWidth="1"/>
    <col min="14" max="14" width="2.28125" style="0" customWidth="1"/>
    <col min="15" max="16" width="4.7109375" style="0" customWidth="1"/>
    <col min="17" max="17" width="8.140625" style="0" customWidth="1"/>
    <col min="18" max="18" width="6.7109375" style="0" customWidth="1"/>
    <col min="19" max="19" width="7.8515625" style="0" customWidth="1"/>
    <col min="20" max="20" width="2.7109375" style="0" hidden="1" customWidth="1"/>
  </cols>
  <sheetData>
    <row r="1" spans="1:19" ht="12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5"/>
      <c r="K1" s="5"/>
      <c r="L1" s="5"/>
      <c r="M1" s="5"/>
      <c r="N1" s="5"/>
      <c r="O1" s="5"/>
      <c r="P1" s="5"/>
      <c r="Q1" s="62"/>
      <c r="R1" s="62"/>
      <c r="S1" s="63" t="s">
        <v>163</v>
      </c>
    </row>
    <row r="2" spans="1:19" ht="12" customHeight="1">
      <c r="A2" s="62" t="s">
        <v>2</v>
      </c>
      <c r="B2" s="62"/>
      <c r="C2" s="62"/>
      <c r="D2" s="62"/>
      <c r="E2" s="62"/>
      <c r="F2" s="62"/>
      <c r="G2" s="62"/>
      <c r="H2" s="62"/>
      <c r="I2" s="62"/>
      <c r="J2" s="5"/>
      <c r="K2" s="5"/>
      <c r="L2" s="5"/>
      <c r="M2" s="5"/>
      <c r="N2" s="5"/>
      <c r="O2" s="5"/>
      <c r="P2" s="5"/>
      <c r="Q2" s="62"/>
      <c r="R2" s="62"/>
      <c r="S2" s="63" t="s">
        <v>142</v>
      </c>
    </row>
    <row r="3" spans="1:19" ht="16.5" customHeight="1" thickBot="1">
      <c r="A3" s="17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4"/>
      <c r="R3" s="64"/>
      <c r="S3" s="65" t="s">
        <v>1</v>
      </c>
    </row>
    <row r="4" spans="1:19" ht="16.5" customHeight="1">
      <c r="A4" s="21"/>
      <c r="B4" s="21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5" t="s">
        <v>8</v>
      </c>
      <c r="S4" s="22"/>
    </row>
    <row r="5" spans="1:19" ht="16.5" customHeight="1">
      <c r="A5" s="21"/>
      <c r="B5" s="2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5"/>
      <c r="S5" s="22"/>
    </row>
    <row r="6" spans="1:19" ht="14.25" customHeight="1">
      <c r="A6" s="5"/>
      <c r="B6" s="5"/>
      <c r="C6" s="5"/>
      <c r="D6" s="5"/>
      <c r="E6" s="5"/>
      <c r="F6" s="5" t="s">
        <v>3</v>
      </c>
      <c r="H6" s="5"/>
      <c r="I6" s="5"/>
      <c r="J6" s="5" t="s">
        <v>4</v>
      </c>
      <c r="K6" s="7"/>
      <c r="L6" s="5"/>
      <c r="M6" s="5"/>
      <c r="N6" s="5"/>
      <c r="O6" s="5"/>
      <c r="P6" s="5"/>
      <c r="Q6" s="5"/>
      <c r="R6" t="s">
        <v>9</v>
      </c>
      <c r="S6" s="5"/>
    </row>
    <row r="7" spans="1:19" ht="12" customHeight="1">
      <c r="A7" s="5" t="s">
        <v>7</v>
      </c>
      <c r="B7" s="9"/>
      <c r="C7" s="78" t="s">
        <v>193</v>
      </c>
      <c r="D7" s="8"/>
      <c r="E7" s="8"/>
      <c r="F7" s="5" t="s">
        <v>6</v>
      </c>
      <c r="H7" s="79">
        <v>451</v>
      </c>
      <c r="I7" s="9"/>
      <c r="J7" s="5" t="s">
        <v>5</v>
      </c>
      <c r="K7" s="5"/>
      <c r="L7" s="79" t="s">
        <v>199</v>
      </c>
      <c r="M7" s="9"/>
      <c r="N7" s="9"/>
      <c r="O7" s="9"/>
      <c r="P7" s="9"/>
      <c r="Q7" s="9"/>
      <c r="R7" s="5" t="s">
        <v>6</v>
      </c>
      <c r="S7" s="80">
        <v>0</v>
      </c>
    </row>
    <row r="8" spans="1:19" ht="12" customHeight="1">
      <c r="A8" s="5"/>
      <c r="B8" s="5"/>
      <c r="C8" s="7"/>
      <c r="D8" s="7"/>
      <c r="E8" s="7"/>
      <c r="F8" s="7"/>
      <c r="G8" s="5"/>
      <c r="H8" s="5"/>
      <c r="I8" s="7"/>
      <c r="J8" s="5"/>
      <c r="K8" s="5"/>
      <c r="L8" s="7"/>
      <c r="M8" s="7"/>
      <c r="N8" s="7"/>
      <c r="O8" s="7"/>
      <c r="P8" s="5"/>
      <c r="Q8" s="7"/>
      <c r="R8" s="5"/>
      <c r="S8" s="5"/>
    </row>
    <row r="9" spans="1:19" ht="12" customHeight="1">
      <c r="A9" s="5" t="s">
        <v>140</v>
      </c>
      <c r="B9" s="5"/>
      <c r="C9" s="16"/>
      <c r="D9" s="78" t="s">
        <v>198</v>
      </c>
      <c r="E9" s="9"/>
      <c r="F9" s="9"/>
      <c r="I9" s="16"/>
      <c r="J9" s="7"/>
      <c r="K9" s="66" t="s">
        <v>141</v>
      </c>
      <c r="L9" s="79"/>
      <c r="M9" s="92" t="s">
        <v>164</v>
      </c>
      <c r="N9" s="92"/>
      <c r="O9" s="92"/>
      <c r="P9" s="92"/>
      <c r="Q9" s="92"/>
      <c r="R9" s="9" t="s">
        <v>194</v>
      </c>
      <c r="S9" s="9"/>
    </row>
    <row r="10" spans="1:19" ht="12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2" customHeight="1">
      <c r="A11" s="7" t="s">
        <v>11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12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2" customHeight="1">
      <c r="A13" s="30" t="s">
        <v>144</v>
      </c>
      <c r="B13" s="7" t="s">
        <v>10</v>
      </c>
      <c r="G13" s="16"/>
      <c r="H13" s="16"/>
      <c r="I13" s="16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12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6"/>
      <c r="N14" s="16"/>
      <c r="O14" s="16"/>
      <c r="P14" s="28"/>
      <c r="Q14" s="16"/>
      <c r="R14" s="7"/>
      <c r="S14" s="7"/>
    </row>
    <row r="15" spans="1:19" ht="12" customHeight="1">
      <c r="A15" s="7"/>
      <c r="B15" s="67" t="s">
        <v>165</v>
      </c>
      <c r="C15" s="7" t="s">
        <v>12</v>
      </c>
      <c r="D15" s="7"/>
      <c r="G15" s="7"/>
      <c r="H15" s="7"/>
      <c r="I15" s="7"/>
      <c r="J15" s="7"/>
      <c r="K15" s="7"/>
      <c r="L15" s="7"/>
      <c r="M15" s="16"/>
      <c r="N15" s="16"/>
      <c r="O15" s="16"/>
      <c r="P15" s="16"/>
      <c r="Q15" s="16"/>
      <c r="R15" s="7"/>
      <c r="S15" s="7"/>
    </row>
    <row r="16" spans="1:19" ht="12" customHeight="1">
      <c r="A16" s="7"/>
      <c r="B16" s="67" t="s">
        <v>166</v>
      </c>
      <c r="C16" s="7" t="s">
        <v>13</v>
      </c>
      <c r="D16" s="7"/>
      <c r="E16" s="79" t="s">
        <v>200</v>
      </c>
      <c r="F16" s="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t="12" customHeight="1">
      <c r="A17" s="7"/>
      <c r="B17" s="67" t="s">
        <v>167</v>
      </c>
      <c r="C17" s="7" t="s">
        <v>14</v>
      </c>
      <c r="D17" s="7"/>
      <c r="G17" s="7"/>
      <c r="H17" s="7"/>
      <c r="I17" s="79" t="s">
        <v>201</v>
      </c>
      <c r="J17" s="9"/>
      <c r="K17" s="9"/>
      <c r="L17" s="9"/>
      <c r="M17" s="8"/>
      <c r="N17" s="8"/>
      <c r="O17" s="8"/>
      <c r="P17" s="18"/>
      <c r="Q17" s="8"/>
      <c r="R17" s="9"/>
      <c r="S17" s="9"/>
    </row>
    <row r="18" spans="1:19" ht="12" customHeight="1">
      <c r="A18" s="7"/>
      <c r="B18" s="67"/>
      <c r="C18" s="88" t="s">
        <v>202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2" customHeight="1">
      <c r="A19" s="7"/>
      <c r="B19" s="67" t="s">
        <v>168</v>
      </c>
      <c r="C19" s="7" t="s">
        <v>15</v>
      </c>
      <c r="D19" s="7"/>
      <c r="G19" s="7"/>
      <c r="H19" s="7"/>
      <c r="I19" s="7"/>
      <c r="J19" s="22" t="s">
        <v>16</v>
      </c>
      <c r="K19" s="1"/>
      <c r="L19" s="9"/>
      <c r="M19" s="9"/>
      <c r="N19" s="7"/>
      <c r="O19" s="7"/>
      <c r="P19" s="22" t="s">
        <v>17</v>
      </c>
      <c r="Q19" s="9"/>
      <c r="R19" s="9"/>
      <c r="S19" s="9"/>
    </row>
    <row r="20" spans="1:19" ht="12" customHeight="1">
      <c r="A20" s="7"/>
      <c r="B20" s="67" t="s">
        <v>169</v>
      </c>
      <c r="C20" s="7" t="s">
        <v>18</v>
      </c>
      <c r="D20" s="7"/>
      <c r="G20" s="7"/>
      <c r="H20" s="7"/>
      <c r="I20" s="7"/>
      <c r="J20" s="9"/>
      <c r="K20" s="81"/>
      <c r="L20" s="32"/>
      <c r="M20" s="9"/>
      <c r="N20" s="9"/>
      <c r="O20" s="9"/>
      <c r="P20" s="9"/>
      <c r="Q20" s="9"/>
      <c r="R20" s="9"/>
      <c r="S20" s="9"/>
    </row>
    <row r="21" spans="1:19" ht="12" customHeight="1">
      <c r="A21" s="7"/>
      <c r="B21" s="67"/>
      <c r="C21" s="7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ht="12" customHeight="1">
      <c r="A22" s="7"/>
      <c r="B22" s="6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20" ht="12" customHeight="1">
      <c r="A23" s="7"/>
      <c r="B23" s="67" t="s">
        <v>170</v>
      </c>
      <c r="C23" s="7" t="s">
        <v>19</v>
      </c>
      <c r="D23" s="7"/>
      <c r="E23" s="79" t="s">
        <v>203</v>
      </c>
      <c r="F23" s="1"/>
      <c r="G23" s="9"/>
      <c r="H23" s="9"/>
      <c r="I23" s="9"/>
      <c r="J23" s="8"/>
      <c r="K23" s="12"/>
      <c r="L23" s="9"/>
      <c r="M23" s="9"/>
      <c r="N23" s="9"/>
      <c r="O23" s="9"/>
      <c r="P23" s="9"/>
      <c r="Q23" s="9"/>
      <c r="R23" s="31"/>
      <c r="S23" s="19"/>
      <c r="T23" s="3"/>
    </row>
    <row r="24" spans="1:20" ht="12" customHeight="1">
      <c r="A24" s="7"/>
      <c r="B24" s="67"/>
      <c r="C24" s="9"/>
      <c r="D24" s="9"/>
      <c r="E24" s="9"/>
      <c r="F24" s="9"/>
      <c r="G24" s="9"/>
      <c r="H24" s="9"/>
      <c r="I24" s="9"/>
      <c r="J24" s="8"/>
      <c r="K24" s="12"/>
      <c r="L24" s="9"/>
      <c r="M24" s="9"/>
      <c r="N24" s="9"/>
      <c r="O24" s="9"/>
      <c r="P24" s="9"/>
      <c r="Q24" s="9"/>
      <c r="R24" s="31"/>
      <c r="S24" s="19"/>
      <c r="T24" s="4"/>
    </row>
    <row r="25" spans="1:20" ht="12" customHeight="1">
      <c r="A25" s="7"/>
      <c r="B25" s="67" t="s">
        <v>171</v>
      </c>
      <c r="C25" s="7" t="s">
        <v>20</v>
      </c>
      <c r="D25" s="7"/>
      <c r="G25" s="7"/>
      <c r="H25" s="7"/>
      <c r="I25" s="7"/>
      <c r="J25" s="34"/>
      <c r="K25" s="20"/>
      <c r="L25" s="11"/>
      <c r="M25" s="11"/>
      <c r="N25" s="11"/>
      <c r="O25" s="11"/>
      <c r="P25" s="11"/>
      <c r="Q25" s="11"/>
      <c r="R25" s="35"/>
      <c r="S25" s="36"/>
      <c r="T25" s="4"/>
    </row>
    <row r="26" spans="1:20" ht="12" customHeight="1">
      <c r="A26" s="7"/>
      <c r="B26" s="67"/>
      <c r="C26" s="14" t="s">
        <v>21</v>
      </c>
      <c r="D26" s="7" t="s">
        <v>22</v>
      </c>
      <c r="G26" s="1"/>
      <c r="H26" s="9"/>
      <c r="I26" s="9"/>
      <c r="J26" s="8"/>
      <c r="K26" s="12"/>
      <c r="L26" s="7"/>
      <c r="M26" s="22" t="s">
        <v>23</v>
      </c>
      <c r="N26" s="69"/>
      <c r="O26" s="69"/>
      <c r="P26" s="8"/>
      <c r="Q26" s="16" t="s">
        <v>24</v>
      </c>
      <c r="R26" s="14"/>
      <c r="S26" s="19"/>
      <c r="T26" s="4"/>
    </row>
    <row r="27" spans="1:19" ht="12" customHeight="1">
      <c r="A27" s="7"/>
      <c r="B27" s="67"/>
      <c r="C27" s="14" t="s">
        <v>25</v>
      </c>
      <c r="D27" s="7" t="s">
        <v>26</v>
      </c>
      <c r="H27" s="7"/>
      <c r="I27" s="7"/>
      <c r="J27" s="7"/>
      <c r="K27" s="7"/>
      <c r="L27" s="7"/>
      <c r="M27" s="7"/>
      <c r="N27" s="7"/>
      <c r="O27" s="7"/>
      <c r="P27" s="32"/>
      <c r="Q27" s="9"/>
      <c r="R27" s="9"/>
      <c r="S27" s="9"/>
    </row>
    <row r="28" spans="1:19" ht="12" customHeight="1">
      <c r="A28" s="7"/>
      <c r="B28" s="67"/>
      <c r="C28" s="14" t="s">
        <v>27</v>
      </c>
      <c r="D28" s="7" t="s">
        <v>28</v>
      </c>
      <c r="E28" s="1"/>
      <c r="F28" s="1"/>
      <c r="G28" s="1"/>
      <c r="H28" s="9"/>
      <c r="I28" s="9"/>
      <c r="J28" s="9"/>
      <c r="K28" s="9"/>
      <c r="L28" s="9"/>
      <c r="M28" s="31"/>
      <c r="N28" s="31"/>
      <c r="O28" s="31"/>
      <c r="P28" s="19"/>
      <c r="Q28" s="9"/>
      <c r="R28" s="9"/>
      <c r="S28" s="9"/>
    </row>
    <row r="29" spans="1:19" ht="12" customHeight="1">
      <c r="A29" s="7"/>
      <c r="B29" s="67"/>
      <c r="C29" s="14" t="s">
        <v>29</v>
      </c>
      <c r="D29" s="7" t="s">
        <v>197</v>
      </c>
      <c r="H29" s="7"/>
      <c r="I29" s="7"/>
      <c r="J29" s="7"/>
      <c r="K29" s="7"/>
      <c r="L29" s="7"/>
      <c r="M29" s="14"/>
      <c r="N29" s="14"/>
      <c r="O29" s="14"/>
      <c r="P29" s="29"/>
      <c r="Q29" s="7"/>
      <c r="R29" s="7"/>
      <c r="S29" s="7"/>
    </row>
    <row r="30" spans="1:19" ht="12" customHeight="1">
      <c r="A30" s="7"/>
      <c r="B30" s="67"/>
      <c r="C30" s="23"/>
      <c r="D30" s="23"/>
      <c r="E30" s="16"/>
      <c r="F30" s="16"/>
      <c r="G30" s="16"/>
      <c r="H30" s="16"/>
      <c r="I30" s="16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2" customHeight="1">
      <c r="A31" s="22" t="s">
        <v>30</v>
      </c>
      <c r="B31" s="23" t="s">
        <v>172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12" customHeight="1">
      <c r="A32" s="7"/>
      <c r="B32" s="7"/>
      <c r="C32" s="23"/>
      <c r="D32" s="23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12" customHeight="1">
      <c r="A33" s="7"/>
      <c r="B33" s="7"/>
      <c r="C33" s="7" t="s">
        <v>173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2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15"/>
      <c r="L34" s="7"/>
      <c r="M34" s="7"/>
      <c r="N34" s="7"/>
      <c r="O34" s="7"/>
      <c r="P34" s="7"/>
      <c r="Q34" s="7"/>
      <c r="R34" s="14"/>
      <c r="S34" s="15"/>
    </row>
    <row r="35" spans="1:19" ht="12" customHeight="1">
      <c r="A35" s="7"/>
      <c r="B35" s="67" t="s">
        <v>165</v>
      </c>
      <c r="C35" s="23" t="s">
        <v>31</v>
      </c>
      <c r="D35" s="23"/>
      <c r="G35" s="7"/>
      <c r="H35" s="7"/>
      <c r="I35" s="7"/>
      <c r="J35" s="9" t="s">
        <v>194</v>
      </c>
      <c r="K35" s="12"/>
      <c r="L35" s="9"/>
      <c r="M35" s="7"/>
      <c r="N35" s="7"/>
      <c r="O35" s="7"/>
      <c r="P35" s="7"/>
      <c r="Q35" s="7"/>
      <c r="R35" s="14"/>
      <c r="S35" s="15"/>
    </row>
    <row r="36" spans="1:19" ht="12" customHeight="1">
      <c r="A36" s="7"/>
      <c r="B36" s="67" t="s">
        <v>166</v>
      </c>
      <c r="C36" s="7" t="s">
        <v>32</v>
      </c>
      <c r="D36" s="7"/>
      <c r="G36" s="7"/>
      <c r="H36" s="7"/>
      <c r="I36" s="7"/>
      <c r="J36" s="32"/>
      <c r="K36" s="68"/>
      <c r="L36" s="9"/>
      <c r="M36" s="7"/>
      <c r="N36" s="7"/>
      <c r="O36" s="7"/>
      <c r="P36" s="7"/>
      <c r="Q36" s="7"/>
      <c r="R36" s="14"/>
      <c r="S36" s="29"/>
    </row>
    <row r="37" spans="1:19" ht="12" customHeight="1">
      <c r="A37" s="7"/>
      <c r="B37" s="67" t="s">
        <v>167</v>
      </c>
      <c r="C37" s="7" t="s">
        <v>33</v>
      </c>
      <c r="D37" s="7"/>
      <c r="G37" s="7"/>
      <c r="H37" s="7"/>
      <c r="I37" s="7"/>
      <c r="J37" s="9"/>
      <c r="K37" s="12"/>
      <c r="L37" s="32"/>
      <c r="M37" s="7"/>
      <c r="N37" s="7"/>
      <c r="O37" s="7"/>
      <c r="P37" s="16"/>
      <c r="Q37" s="16"/>
      <c r="R37" s="14"/>
      <c r="S37" s="15"/>
    </row>
    <row r="38" spans="1:19" ht="12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ht="12" customHeight="1">
      <c r="A39" s="7"/>
      <c r="B39" s="7"/>
      <c r="C39" s="7"/>
      <c r="D39" s="7"/>
      <c r="E39" s="7"/>
      <c r="F39" s="7"/>
      <c r="G39" s="25" t="s">
        <v>176</v>
      </c>
      <c r="H39" s="25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ht="12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12" customHeight="1">
      <c r="A41" s="22" t="s">
        <v>143</v>
      </c>
      <c r="B41" s="7" t="s">
        <v>174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ht="12" customHeight="1">
      <c r="A42" s="7"/>
      <c r="B42" s="9"/>
      <c r="C42" s="79" t="s">
        <v>206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12" customHeight="1">
      <c r="A43" s="7"/>
      <c r="B43" s="9"/>
      <c r="C43" s="81" t="s">
        <v>207</v>
      </c>
      <c r="D43" s="3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33"/>
      <c r="Q43" s="13"/>
      <c r="R43" s="10"/>
      <c r="S43" s="10"/>
    </row>
    <row r="44" spans="1:19" ht="12" customHeight="1">
      <c r="A44" s="7"/>
      <c r="B44" s="32"/>
      <c r="C44" s="81" t="s">
        <v>208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3"/>
      <c r="Q44" s="13"/>
      <c r="R44" s="10"/>
      <c r="S44" s="10"/>
    </row>
    <row r="45" spans="1:19" ht="12" customHeight="1">
      <c r="A45" s="7"/>
      <c r="B45" s="32"/>
      <c r="C45" s="81"/>
      <c r="D45" s="81" t="s">
        <v>209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33"/>
      <c r="Q45" s="13"/>
      <c r="R45" s="10"/>
      <c r="S45" s="10"/>
    </row>
    <row r="46" spans="1:19" ht="12" customHeight="1">
      <c r="A46" s="7"/>
      <c r="B46" s="32"/>
      <c r="C46" s="81" t="s">
        <v>210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3"/>
      <c r="Q46" s="13"/>
      <c r="R46" s="10"/>
      <c r="S46" s="10"/>
    </row>
    <row r="47" spans="1:19" ht="12" customHeight="1">
      <c r="A47" s="7"/>
      <c r="B47" s="32"/>
      <c r="D47" s="81" t="s">
        <v>212</v>
      </c>
      <c r="E47" s="32"/>
      <c r="F47" s="32"/>
      <c r="G47" s="10"/>
      <c r="H47" s="10"/>
      <c r="I47" s="10"/>
      <c r="J47" s="10"/>
      <c r="K47" s="10"/>
      <c r="L47" s="10"/>
      <c r="M47" s="10"/>
      <c r="N47" s="10"/>
      <c r="O47" s="10"/>
      <c r="P47" s="33"/>
      <c r="Q47" s="13"/>
      <c r="R47" s="10"/>
      <c r="S47" s="10"/>
    </row>
    <row r="48" spans="1:19" ht="12" customHeight="1">
      <c r="A48" s="7"/>
      <c r="B48" s="32"/>
      <c r="C48" s="81" t="s">
        <v>211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</row>
    <row r="49" spans="1:19" ht="12" customHeight="1">
      <c r="A49" s="7"/>
      <c r="B49" s="32"/>
      <c r="C49" s="32"/>
      <c r="D49" s="81" t="s">
        <v>213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12" customHeight="1">
      <c r="A50" s="7"/>
      <c r="B50" s="32"/>
      <c r="C50" s="32"/>
      <c r="D50" s="3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32"/>
      <c r="Q50" s="32"/>
      <c r="R50" s="32"/>
      <c r="S50" s="32"/>
    </row>
    <row r="51" spans="1:19" s="2" customFormat="1" ht="12" customHeight="1">
      <c r="A51" s="7"/>
      <c r="B51" s="7"/>
      <c r="C51" s="7"/>
      <c r="D51" s="7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7"/>
      <c r="Q51" s="7"/>
      <c r="R51" s="7"/>
      <c r="S51" s="7"/>
    </row>
    <row r="52" spans="1:19" ht="12" customHeight="1">
      <c r="A52" s="22" t="s">
        <v>145</v>
      </c>
      <c r="B52" s="7" t="s">
        <v>146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9"/>
      <c r="P52" s="9"/>
      <c r="Q52" s="9"/>
      <c r="R52" s="9"/>
      <c r="S52" s="9"/>
    </row>
    <row r="53" spans="1:19" ht="12" customHeight="1">
      <c r="A53" s="7"/>
      <c r="B53" s="9"/>
      <c r="C53" s="7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ht="12" customHeight="1">
      <c r="A54" s="7"/>
      <c r="B54" s="32"/>
      <c r="C54" s="32"/>
      <c r="D54" s="32"/>
      <c r="E54" s="32"/>
      <c r="F54" s="32"/>
      <c r="G54" s="32"/>
      <c r="H54" s="32"/>
      <c r="I54" s="32"/>
      <c r="J54" s="10"/>
      <c r="K54" s="10"/>
      <c r="L54" s="10"/>
      <c r="M54" s="10"/>
      <c r="N54" s="10"/>
      <c r="O54" s="10"/>
      <c r="P54" s="10"/>
      <c r="Q54" s="33"/>
      <c r="R54" s="13"/>
      <c r="S54" s="10"/>
    </row>
    <row r="55" spans="1:19" ht="12" customHeight="1">
      <c r="A55" s="7"/>
      <c r="B55" s="7"/>
      <c r="C55" s="7"/>
      <c r="D55" s="7"/>
      <c r="E55" s="93" t="s">
        <v>175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7"/>
      <c r="S55" s="7"/>
    </row>
    <row r="56" spans="1:19" ht="15" customHeight="1">
      <c r="A56" s="9"/>
      <c r="B56" s="9"/>
      <c r="C56" s="9"/>
      <c r="D56" s="9"/>
      <c r="E56" s="9"/>
      <c r="F56" s="9"/>
      <c r="G56" s="9"/>
      <c r="H56" s="9"/>
      <c r="I56" s="1"/>
      <c r="J56" s="60" t="s">
        <v>160</v>
      </c>
      <c r="K56" s="9"/>
      <c r="L56" s="9"/>
      <c r="M56" s="9"/>
      <c r="N56" s="9"/>
      <c r="O56" s="9"/>
      <c r="P56" s="9"/>
      <c r="Q56" s="9"/>
      <c r="R56" s="9"/>
      <c r="S56" s="9"/>
    </row>
    <row r="57" spans="1:19" ht="0.75" customHeight="1" hidden="1">
      <c r="A57" s="24"/>
      <c r="B57" s="24"/>
      <c r="C57" s="24"/>
      <c r="D57" s="24"/>
      <c r="E57" s="26"/>
      <c r="F57" s="26"/>
      <c r="G57" s="27"/>
      <c r="H57" s="27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" ht="12.75">
      <c r="A58" s="37"/>
      <c r="B58" s="37"/>
    </row>
    <row r="60" ht="6.75" customHeight="1"/>
    <row r="61" ht="12" customHeight="1"/>
    <row r="62" ht="8.25" customHeight="1"/>
    <row r="63" ht="12" customHeight="1"/>
    <row r="64" ht="6.75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</sheetData>
  <sheetProtection/>
  <mergeCells count="2">
    <mergeCell ref="M9:Q9"/>
    <mergeCell ref="E55:Q55"/>
  </mergeCells>
  <printOptions/>
  <pageMargins left="0.25" right="0.25" top="0.5" bottom="0.25" header="0.5" footer="0"/>
  <pageSetup horizontalDpi="600" verticalDpi="600" orientation="portrait" r:id="rId2"/>
  <headerFooter alignWithMargins="0">
    <oddFooter>&amp;LBG-1&amp;CPage 1 of 3&amp;RBG#_____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2">
      <selection activeCell="V47" sqref="V47"/>
    </sheetView>
  </sheetViews>
  <sheetFormatPr defaultColWidth="9.140625" defaultRowHeight="12.75"/>
  <cols>
    <col min="1" max="1" width="6.7109375" style="0" customWidth="1"/>
    <col min="2" max="2" width="8.140625" style="0" customWidth="1"/>
    <col min="3" max="3" width="10.28125" style="0" customWidth="1"/>
    <col min="4" max="4" width="11.140625" style="0" customWidth="1"/>
    <col min="5" max="5" width="8.7109375" style="0" customWidth="1"/>
    <col min="6" max="6" width="3.00390625" style="0" customWidth="1"/>
    <col min="7" max="7" width="8.57421875" style="0" customWidth="1"/>
    <col min="8" max="8" width="7.421875" style="0" customWidth="1"/>
    <col min="9" max="9" width="9.421875" style="0" customWidth="1"/>
    <col min="10" max="10" width="3.8515625" style="0" customWidth="1"/>
    <col min="11" max="11" width="4.00390625" style="0" customWidth="1"/>
    <col min="12" max="12" width="2.57421875" style="0" customWidth="1"/>
    <col min="13" max="13" width="4.57421875" style="0" customWidth="1"/>
    <col min="14" max="14" width="3.00390625" style="0" customWidth="1"/>
    <col min="15" max="15" width="4.140625" style="0" customWidth="1"/>
    <col min="16" max="16" width="8.00390625" style="0" customWidth="1"/>
  </cols>
  <sheetData>
    <row r="1" spans="1:2" ht="12.75">
      <c r="A1" s="37" t="s">
        <v>149</v>
      </c>
      <c r="B1" t="s">
        <v>34</v>
      </c>
    </row>
    <row r="2" spans="1:15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" ht="12.75">
      <c r="A3" s="2"/>
      <c r="B3" t="s">
        <v>35</v>
      </c>
    </row>
    <row r="4" ht="9" customHeight="1">
      <c r="A4" s="2"/>
    </row>
    <row r="5" spans="1:2" ht="12.75">
      <c r="A5" s="2"/>
      <c r="B5" t="s">
        <v>36</v>
      </c>
    </row>
    <row r="6" ht="8.25" customHeight="1">
      <c r="A6" s="2"/>
    </row>
    <row r="7" spans="2:16" ht="14.25" customHeight="1">
      <c r="B7" s="82" t="s">
        <v>195</v>
      </c>
      <c r="C7" t="s">
        <v>37</v>
      </c>
      <c r="D7" s="82"/>
      <c r="E7" t="s">
        <v>38</v>
      </c>
      <c r="G7" s="1"/>
      <c r="H7" t="s">
        <v>41</v>
      </c>
      <c r="I7" s="1"/>
      <c r="J7" t="s">
        <v>40</v>
      </c>
      <c r="K7" s="2"/>
      <c r="L7" s="1"/>
      <c r="M7" s="1"/>
      <c r="N7" s="2"/>
      <c r="O7" s="2"/>
      <c r="P7" s="37" t="s">
        <v>39</v>
      </c>
    </row>
    <row r="8" ht="10.5" customHeight="1"/>
    <row r="9" ht="12.75">
      <c r="A9" t="s">
        <v>162</v>
      </c>
    </row>
    <row r="11" spans="5:15" ht="12.75">
      <c r="E11" t="s">
        <v>42</v>
      </c>
      <c r="O11" t="s">
        <v>42</v>
      </c>
    </row>
    <row r="12" spans="5:15" ht="12.75">
      <c r="E12" t="s">
        <v>43</v>
      </c>
      <c r="O12" t="s">
        <v>43</v>
      </c>
    </row>
    <row r="13" spans="1:15" ht="12.75">
      <c r="A13" s="38" t="s">
        <v>16</v>
      </c>
      <c r="E13" s="38" t="s">
        <v>44</v>
      </c>
      <c r="H13" s="38" t="s">
        <v>16</v>
      </c>
      <c r="O13" s="38" t="s">
        <v>44</v>
      </c>
    </row>
    <row r="15" spans="1:8" ht="12.75">
      <c r="A15" t="s">
        <v>45</v>
      </c>
      <c r="H15" t="s">
        <v>64</v>
      </c>
    </row>
    <row r="17" spans="1:16" ht="12.75">
      <c r="A17" s="79">
        <v>7</v>
      </c>
      <c r="B17" t="s">
        <v>46</v>
      </c>
      <c r="E17" s="90">
        <v>5600</v>
      </c>
      <c r="F17" s="1"/>
      <c r="H17" s="79">
        <v>1</v>
      </c>
      <c r="I17" s="50" t="s">
        <v>65</v>
      </c>
      <c r="O17" s="1"/>
      <c r="P17" s="79">
        <v>430</v>
      </c>
    </row>
    <row r="18" spans="1:16" ht="12.75">
      <c r="A18" s="81"/>
      <c r="B18" t="s">
        <v>47</v>
      </c>
      <c r="E18" s="81"/>
      <c r="F18" s="39"/>
      <c r="H18" s="81">
        <v>4</v>
      </c>
      <c r="I18" s="50" t="s">
        <v>66</v>
      </c>
      <c r="O18" s="39"/>
      <c r="P18" s="81">
        <v>650</v>
      </c>
    </row>
    <row r="19" spans="1:16" ht="12.75">
      <c r="A19" s="39"/>
      <c r="B19" t="s">
        <v>48</v>
      </c>
      <c r="E19" s="39"/>
      <c r="F19" s="39"/>
      <c r="H19" s="81">
        <v>1</v>
      </c>
      <c r="I19" s="50" t="s">
        <v>67</v>
      </c>
      <c r="O19" s="39"/>
      <c r="P19" s="81">
        <v>230</v>
      </c>
    </row>
    <row r="20" spans="1:16" ht="12.75">
      <c r="A20" s="39"/>
      <c r="B20" t="s">
        <v>148</v>
      </c>
      <c r="E20" s="39"/>
      <c r="F20" s="39"/>
      <c r="H20" s="81">
        <v>1</v>
      </c>
      <c r="I20" s="50" t="s">
        <v>68</v>
      </c>
      <c r="O20" s="39"/>
      <c r="P20" s="81">
        <v>120</v>
      </c>
    </row>
    <row r="21" spans="1:16" ht="12.75">
      <c r="A21" s="39"/>
      <c r="B21" t="s">
        <v>49</v>
      </c>
      <c r="E21" s="1"/>
      <c r="F21" s="1"/>
      <c r="H21" s="81"/>
      <c r="I21" s="50" t="s">
        <v>69</v>
      </c>
      <c r="O21" s="39"/>
      <c r="P21" s="81"/>
    </row>
    <row r="22" spans="1:16" ht="12.75">
      <c r="A22" s="79"/>
      <c r="B22" t="s">
        <v>50</v>
      </c>
      <c r="E22" s="81"/>
      <c r="F22" s="39"/>
      <c r="H22" s="81"/>
      <c r="I22" s="50" t="s">
        <v>70</v>
      </c>
      <c r="O22" s="39"/>
      <c r="P22" s="81"/>
    </row>
    <row r="23" spans="1:16" ht="12.75">
      <c r="A23" s="39"/>
      <c r="B23" t="s">
        <v>51</v>
      </c>
      <c r="E23" s="39"/>
      <c r="F23" s="39"/>
      <c r="H23" s="81"/>
      <c r="I23" s="50" t="s">
        <v>147</v>
      </c>
      <c r="O23" s="39"/>
      <c r="P23" s="81"/>
    </row>
    <row r="24" spans="1:16" ht="12.75">
      <c r="A24" s="39"/>
      <c r="B24" t="s">
        <v>52</v>
      </c>
      <c r="E24" s="39"/>
      <c r="F24" s="39"/>
      <c r="H24" s="81">
        <v>1</v>
      </c>
      <c r="I24" s="50" t="s">
        <v>71</v>
      </c>
      <c r="O24" s="39"/>
      <c r="P24" s="81">
        <v>275</v>
      </c>
    </row>
    <row r="25" spans="1:16" ht="12.75">
      <c r="A25" s="39"/>
      <c r="B25" t="s">
        <v>53</v>
      </c>
      <c r="E25" s="39"/>
      <c r="F25" s="39"/>
      <c r="H25" s="81"/>
      <c r="I25" s="50" t="s">
        <v>72</v>
      </c>
      <c r="O25" s="39"/>
      <c r="P25" s="81"/>
    </row>
    <row r="26" spans="1:16" ht="12.75">
      <c r="A26" s="39"/>
      <c r="B26" t="s">
        <v>54</v>
      </c>
      <c r="E26" s="39"/>
      <c r="F26" s="39"/>
      <c r="H26" s="81"/>
      <c r="I26" s="50" t="s">
        <v>73</v>
      </c>
      <c r="O26" s="39"/>
      <c r="P26" s="81"/>
    </row>
    <row r="27" spans="1:16" ht="12.75">
      <c r="A27" s="39"/>
      <c r="B27" t="s">
        <v>55</v>
      </c>
      <c r="E27" s="39"/>
      <c r="F27" s="39"/>
      <c r="H27" s="81">
        <v>1</v>
      </c>
      <c r="I27" s="50" t="s">
        <v>74</v>
      </c>
      <c r="O27" s="39"/>
      <c r="P27" s="81">
        <v>120</v>
      </c>
    </row>
    <row r="28" spans="1:16" ht="12.75">
      <c r="A28" s="39"/>
      <c r="B28" t="s">
        <v>56</v>
      </c>
      <c r="E28" s="39"/>
      <c r="F28" s="39"/>
      <c r="H28" s="81"/>
      <c r="I28" s="50" t="s">
        <v>75</v>
      </c>
      <c r="O28" s="39"/>
      <c r="P28" s="81"/>
    </row>
    <row r="29" spans="1:16" ht="12.75">
      <c r="A29" s="39"/>
      <c r="B29" t="s">
        <v>57</v>
      </c>
      <c r="E29" s="39"/>
      <c r="F29" s="39"/>
      <c r="H29" s="81">
        <v>1</v>
      </c>
      <c r="I29" s="50" t="s">
        <v>76</v>
      </c>
      <c r="O29" s="39"/>
      <c r="P29" s="81">
        <v>900</v>
      </c>
    </row>
    <row r="30" spans="1:16" ht="12.75">
      <c r="A30" s="39"/>
      <c r="B30" t="s">
        <v>58</v>
      </c>
      <c r="E30" s="39"/>
      <c r="F30" s="39"/>
      <c r="H30" s="81">
        <v>1</v>
      </c>
      <c r="I30" s="50" t="s">
        <v>77</v>
      </c>
      <c r="O30" s="39"/>
      <c r="P30" s="89">
        <v>1700</v>
      </c>
    </row>
    <row r="31" spans="1:16" ht="12.75">
      <c r="A31" s="39"/>
      <c r="B31" t="s">
        <v>59</v>
      </c>
      <c r="E31" s="39"/>
      <c r="F31" s="39"/>
      <c r="H31" s="81">
        <v>4</v>
      </c>
      <c r="I31" s="50" t="s">
        <v>78</v>
      </c>
      <c r="O31" s="39"/>
      <c r="P31" s="81">
        <v>300</v>
      </c>
    </row>
    <row r="32" spans="1:16" ht="12.75">
      <c r="A32" s="39"/>
      <c r="B32" t="s">
        <v>177</v>
      </c>
      <c r="E32" s="39"/>
      <c r="F32" s="39"/>
      <c r="I32" s="50"/>
      <c r="O32" s="40"/>
      <c r="P32" s="40"/>
    </row>
    <row r="33" spans="1:9" ht="12.75">
      <c r="A33" s="39"/>
      <c r="B33" t="s">
        <v>178</v>
      </c>
      <c r="E33" s="39"/>
      <c r="F33" s="39"/>
      <c r="I33" s="50" t="s">
        <v>79</v>
      </c>
    </row>
    <row r="34" spans="1:9" ht="12.75">
      <c r="A34" s="39"/>
      <c r="B34" t="s">
        <v>60</v>
      </c>
      <c r="E34" s="39"/>
      <c r="F34" s="39"/>
      <c r="I34" s="50"/>
    </row>
    <row r="35" spans="1:16" ht="12.75">
      <c r="A35" s="2"/>
      <c r="B35" t="s">
        <v>159</v>
      </c>
      <c r="E35" s="2"/>
      <c r="F35" s="2"/>
      <c r="H35" s="2"/>
      <c r="I35" s="70"/>
      <c r="K35" s="2"/>
      <c r="L35" s="2"/>
      <c r="M35" s="2"/>
      <c r="N35" s="2"/>
      <c r="O35" s="2"/>
      <c r="P35" s="2"/>
    </row>
    <row r="36" spans="1:16" ht="12.75">
      <c r="A36" s="1"/>
      <c r="B36" t="s">
        <v>179</v>
      </c>
      <c r="E36" s="1"/>
      <c r="F36" s="1"/>
      <c r="H36" s="1"/>
      <c r="I36" s="50" t="s">
        <v>80</v>
      </c>
      <c r="O36" s="1"/>
      <c r="P36" s="1"/>
    </row>
    <row r="37" spans="1:16" ht="12.75">
      <c r="A37" s="1"/>
      <c r="B37" t="s">
        <v>181</v>
      </c>
      <c r="E37" s="1"/>
      <c r="F37" s="1"/>
      <c r="H37" s="39"/>
      <c r="I37" s="50" t="s">
        <v>81</v>
      </c>
      <c r="O37" s="39"/>
      <c r="P37" s="39"/>
    </row>
    <row r="38" spans="1:16" ht="12.75">
      <c r="A38" s="1"/>
      <c r="B38" t="s">
        <v>158</v>
      </c>
      <c r="E38" s="39"/>
      <c r="F38" s="39"/>
      <c r="H38" s="39"/>
      <c r="I38" s="50" t="s">
        <v>82</v>
      </c>
      <c r="O38" s="39"/>
      <c r="P38" s="39"/>
    </row>
    <row r="39" spans="1:16" ht="12.75">
      <c r="A39" s="39"/>
      <c r="B39" t="s">
        <v>180</v>
      </c>
      <c r="E39" s="39"/>
      <c r="F39" s="39"/>
      <c r="H39" s="39"/>
      <c r="I39" s="50" t="s">
        <v>83</v>
      </c>
      <c r="O39" s="39"/>
      <c r="P39" s="39"/>
    </row>
    <row r="40" spans="1:16" ht="12.75">
      <c r="A40" s="39"/>
      <c r="B40" t="s">
        <v>61</v>
      </c>
      <c r="E40" s="39"/>
      <c r="F40" s="39"/>
      <c r="H40" s="40"/>
      <c r="I40" s="50"/>
      <c r="P40" s="40"/>
    </row>
    <row r="41" spans="1:16" ht="12.75">
      <c r="A41" s="39"/>
      <c r="B41" t="s">
        <v>62</v>
      </c>
      <c r="E41" s="39"/>
      <c r="F41" s="39"/>
      <c r="H41" s="79">
        <v>4</v>
      </c>
      <c r="I41" s="50" t="s">
        <v>63</v>
      </c>
      <c r="J41" s="79" t="s">
        <v>215</v>
      </c>
      <c r="K41" s="1"/>
      <c r="L41" s="1"/>
      <c r="M41" s="1"/>
      <c r="N41" s="1"/>
      <c r="O41" s="1"/>
      <c r="P41" s="83">
        <v>300</v>
      </c>
    </row>
    <row r="42" spans="8:16" ht="12.75">
      <c r="H42" s="81"/>
      <c r="I42" s="50" t="s">
        <v>63</v>
      </c>
      <c r="J42" s="79"/>
      <c r="K42" s="39"/>
      <c r="L42" s="39"/>
      <c r="M42" s="39"/>
      <c r="N42" s="39"/>
      <c r="O42" s="39"/>
      <c r="P42" s="84"/>
    </row>
    <row r="43" spans="1:16" ht="12.75">
      <c r="A43" s="79">
        <v>1</v>
      </c>
      <c r="B43" t="s">
        <v>63</v>
      </c>
      <c r="C43" s="79" t="s">
        <v>214</v>
      </c>
      <c r="D43" s="1"/>
      <c r="E43" s="82">
        <v>750</v>
      </c>
      <c r="H43" s="39"/>
      <c r="I43" s="70" t="s">
        <v>63</v>
      </c>
      <c r="J43" s="39"/>
      <c r="K43" s="39"/>
      <c r="L43" s="39"/>
      <c r="M43" s="39"/>
      <c r="N43" s="39"/>
      <c r="O43" s="39"/>
      <c r="P43" s="39"/>
    </row>
    <row r="44" spans="1:16" ht="12.75">
      <c r="A44" s="79">
        <v>1</v>
      </c>
      <c r="B44" t="s">
        <v>63</v>
      </c>
      <c r="C44" s="79" t="s">
        <v>216</v>
      </c>
      <c r="D44" s="1"/>
      <c r="E44" s="83">
        <v>2200</v>
      </c>
      <c r="F44" s="39"/>
      <c r="I44" s="2"/>
      <c r="K44" s="40"/>
      <c r="L44" s="40"/>
      <c r="M44" s="40"/>
      <c r="N44" s="40"/>
      <c r="O44" s="40"/>
      <c r="P44" s="40"/>
    </row>
    <row r="45" spans="1:16" ht="12.75">
      <c r="A45" s="81"/>
      <c r="B45" t="s">
        <v>63</v>
      </c>
      <c r="C45" s="79"/>
      <c r="D45" s="39"/>
      <c r="E45" s="84"/>
      <c r="F45" s="39"/>
      <c r="H45" t="s">
        <v>84</v>
      </c>
      <c r="M45" s="1"/>
      <c r="N45" s="1"/>
      <c r="O45" s="1"/>
      <c r="P45" s="85">
        <v>13575</v>
      </c>
    </row>
    <row r="46" spans="1:16" ht="12.75">
      <c r="A46" s="39"/>
      <c r="B46" t="s">
        <v>63</v>
      </c>
      <c r="C46" s="39"/>
      <c r="D46" s="39"/>
      <c r="E46" s="39"/>
      <c r="F46" s="39"/>
      <c r="O46" s="2"/>
      <c r="P46" s="2"/>
    </row>
    <row r="47" spans="1:16" ht="12.75">
      <c r="A47" s="39"/>
      <c r="B47" t="s">
        <v>63</v>
      </c>
      <c r="C47" s="39"/>
      <c r="D47" s="39"/>
      <c r="E47" s="39"/>
      <c r="F47" s="39"/>
      <c r="H47" s="45" t="s">
        <v>85</v>
      </c>
      <c r="I47" s="46"/>
      <c r="J47" s="46"/>
      <c r="K47" s="40"/>
      <c r="L47" s="40"/>
      <c r="M47" s="40"/>
      <c r="N47" s="40"/>
      <c r="O47" s="40"/>
      <c r="P47" s="41"/>
    </row>
    <row r="48" spans="1:16" ht="12.75">
      <c r="A48" s="40"/>
      <c r="E48" s="40"/>
      <c r="H48" s="47"/>
      <c r="I48" s="25"/>
      <c r="J48" s="25"/>
      <c r="K48" s="2"/>
      <c r="L48" s="2"/>
      <c r="M48" s="2"/>
      <c r="N48" s="2"/>
      <c r="O48" s="2"/>
      <c r="P48" s="42"/>
    </row>
    <row r="49" spans="8:16" ht="12.75">
      <c r="H49" s="47" t="s">
        <v>86</v>
      </c>
      <c r="I49" s="25"/>
      <c r="J49" s="25"/>
      <c r="K49" s="2"/>
      <c r="L49" s="2"/>
      <c r="M49" s="2"/>
      <c r="N49" s="2"/>
      <c r="O49" s="2"/>
      <c r="P49" s="42"/>
    </row>
    <row r="50" spans="8:16" ht="12.75">
      <c r="H50" s="47"/>
      <c r="I50" s="25" t="s">
        <v>87</v>
      </c>
      <c r="J50" s="25"/>
      <c r="K50" s="2"/>
      <c r="L50" s="2"/>
      <c r="M50" s="1"/>
      <c r="N50" s="1"/>
      <c r="O50" s="1"/>
      <c r="P50" s="87">
        <v>13575</v>
      </c>
    </row>
    <row r="51" spans="8:16" ht="12.75">
      <c r="H51" s="47" t="s">
        <v>88</v>
      </c>
      <c r="I51" s="25"/>
      <c r="J51" s="25"/>
      <c r="K51" s="2"/>
      <c r="L51" s="2"/>
      <c r="M51" s="2"/>
      <c r="N51" s="2"/>
      <c r="O51" s="2"/>
      <c r="P51" s="42"/>
    </row>
    <row r="52" spans="8:16" ht="12.75">
      <c r="H52" s="47"/>
      <c r="I52" s="25" t="s">
        <v>89</v>
      </c>
      <c r="J52" s="25"/>
      <c r="K52" s="2"/>
      <c r="L52" s="1"/>
      <c r="M52" s="1"/>
      <c r="N52" s="86"/>
      <c r="O52" s="94" t="s">
        <v>204</v>
      </c>
      <c r="P52" s="95"/>
    </row>
    <row r="53" spans="8:16" ht="12.75">
      <c r="H53" s="47" t="s">
        <v>90</v>
      </c>
      <c r="I53" s="25"/>
      <c r="J53" s="25"/>
      <c r="K53" s="2"/>
      <c r="L53" s="2"/>
      <c r="M53" s="2"/>
      <c r="N53" s="2"/>
      <c r="O53" s="2"/>
      <c r="P53" s="42"/>
    </row>
    <row r="54" spans="8:16" ht="12.75">
      <c r="H54" s="47"/>
      <c r="I54" s="25" t="s">
        <v>91</v>
      </c>
      <c r="J54" s="71"/>
      <c r="K54" s="1"/>
      <c r="L54" s="1"/>
      <c r="M54" s="1"/>
      <c r="N54" s="1"/>
      <c r="O54" s="96" t="s">
        <v>196</v>
      </c>
      <c r="P54" s="97"/>
    </row>
    <row r="55" spans="8:16" ht="12.75">
      <c r="H55" s="47" t="s">
        <v>92</v>
      </c>
      <c r="I55" s="25"/>
      <c r="J55" s="72"/>
      <c r="K55" s="39"/>
      <c r="L55" s="1"/>
      <c r="M55" s="79" t="s">
        <v>205</v>
      </c>
      <c r="N55" s="2" t="s">
        <v>93</v>
      </c>
      <c r="O55" s="79">
        <v>3</v>
      </c>
      <c r="P55" s="48" t="s">
        <v>94</v>
      </c>
    </row>
    <row r="56" spans="8:16" ht="12.75">
      <c r="H56" s="43"/>
      <c r="I56" s="1"/>
      <c r="J56" s="1"/>
      <c r="K56" s="1"/>
      <c r="L56" s="1"/>
      <c r="M56" s="1"/>
      <c r="N56" s="1"/>
      <c r="O56" s="1"/>
      <c r="P56" s="44"/>
    </row>
    <row r="57" spans="1:16" ht="12.75">
      <c r="A57" s="2"/>
      <c r="B57" s="2"/>
      <c r="C57" s="25" t="s">
        <v>175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40"/>
      <c r="B58" s="40"/>
      <c r="C58" s="40"/>
      <c r="D58" s="40"/>
      <c r="E58" s="40"/>
      <c r="F58" s="40"/>
      <c r="G58" s="61" t="s">
        <v>161</v>
      </c>
      <c r="H58" s="40"/>
      <c r="I58" s="40"/>
      <c r="J58" s="40"/>
      <c r="K58" s="40"/>
      <c r="L58" s="40"/>
      <c r="M58" s="40"/>
      <c r="N58" s="40"/>
      <c r="O58" s="40"/>
      <c r="P58" s="40"/>
    </row>
  </sheetData>
  <sheetProtection/>
  <mergeCells count="2">
    <mergeCell ref="O52:P52"/>
    <mergeCell ref="O54:P54"/>
  </mergeCells>
  <printOptions/>
  <pageMargins left="0.25" right="0.25" top="0.5" bottom="0.25" header="0.25" footer="0"/>
  <pageSetup horizontalDpi="600" verticalDpi="600" orientation="portrait" r:id="rId1"/>
  <headerFooter alignWithMargins="0">
    <oddFooter>&amp;LBG 1&amp;CPage 2 of 3&amp;RBG# 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PageLayoutView="0" workbookViewId="0" topLeftCell="B1">
      <selection activeCell="P16" sqref="P16"/>
    </sheetView>
  </sheetViews>
  <sheetFormatPr defaultColWidth="9.140625" defaultRowHeight="12.75"/>
  <cols>
    <col min="1" max="2" width="2.7109375" style="0" customWidth="1"/>
    <col min="3" max="3" width="11.7109375" style="0" customWidth="1"/>
    <col min="4" max="4" width="2.8515625" style="0" customWidth="1"/>
    <col min="6" max="6" width="7.140625" style="0" customWidth="1"/>
    <col min="7" max="7" width="7.00390625" style="0" customWidth="1"/>
    <col min="8" max="8" width="5.57421875" style="0" customWidth="1"/>
    <col min="9" max="9" width="3.57421875" style="0" customWidth="1"/>
    <col min="10" max="10" width="3.28125" style="0" customWidth="1"/>
    <col min="11" max="11" width="5.28125" style="0" customWidth="1"/>
    <col min="12" max="12" width="5.57421875" style="0" customWidth="1"/>
    <col min="13" max="13" width="3.8515625" style="0" customWidth="1"/>
    <col min="14" max="14" width="9.28125" style="0" customWidth="1"/>
    <col min="15" max="15" width="5.00390625" style="0" customWidth="1"/>
    <col min="16" max="16" width="22.00390625" style="0" customWidth="1"/>
    <col min="17" max="17" width="2.7109375" style="0" customWidth="1"/>
  </cols>
  <sheetData>
    <row r="1" spans="1:17" ht="12.75">
      <c r="A1" s="5" t="s">
        <v>95</v>
      </c>
      <c r="B1" s="5"/>
      <c r="C1" s="5"/>
      <c r="D1" s="5"/>
      <c r="E1" s="101" t="s">
        <v>217</v>
      </c>
      <c r="F1" s="101"/>
      <c r="G1" s="101"/>
      <c r="H1" s="2"/>
      <c r="I1" s="22" t="s">
        <v>96</v>
      </c>
      <c r="J1" s="1"/>
      <c r="K1" s="2"/>
      <c r="L1" s="22" t="s">
        <v>97</v>
      </c>
      <c r="M1" s="31"/>
      <c r="N1" s="1"/>
      <c r="O1" s="22" t="s">
        <v>98</v>
      </c>
      <c r="P1" s="1"/>
      <c r="Q1" s="2"/>
    </row>
    <row r="2" spans="7:16" ht="12.75">
      <c r="G2" s="58"/>
      <c r="H2" s="58"/>
      <c r="I2" s="2"/>
      <c r="J2" s="2"/>
      <c r="K2" s="2"/>
      <c r="M2" s="2"/>
      <c r="N2" s="2"/>
      <c r="O2" s="2"/>
      <c r="P2" s="2"/>
    </row>
    <row r="3" spans="1:4" ht="12.75">
      <c r="A3" t="s">
        <v>99</v>
      </c>
      <c r="C3" s="50" t="s">
        <v>100</v>
      </c>
      <c r="D3" s="50"/>
    </row>
    <row r="5" spans="3:12" ht="12.75">
      <c r="C5" t="s">
        <v>101</v>
      </c>
      <c r="L5" t="s">
        <v>102</v>
      </c>
    </row>
    <row r="6" ht="12.75">
      <c r="O6" s="2"/>
    </row>
    <row r="7" spans="2:16" ht="12.75">
      <c r="B7" t="s">
        <v>103</v>
      </c>
      <c r="G7" s="100">
        <v>2224477</v>
      </c>
      <c r="H7" s="100"/>
      <c r="I7" s="100"/>
      <c r="L7" t="s">
        <v>104</v>
      </c>
      <c r="N7" s="2"/>
      <c r="O7" s="2"/>
      <c r="P7" s="91">
        <v>0</v>
      </c>
    </row>
    <row r="8" spans="2:16" ht="12.75">
      <c r="B8" t="s">
        <v>105</v>
      </c>
      <c r="G8" s="100">
        <f>G7*0.065</f>
        <v>144591.005</v>
      </c>
      <c r="H8" s="100"/>
      <c r="I8" s="100"/>
      <c r="L8" s="77" t="s">
        <v>191</v>
      </c>
      <c r="M8" s="75"/>
      <c r="N8" s="76"/>
      <c r="O8" s="76"/>
      <c r="P8" s="91">
        <v>0</v>
      </c>
    </row>
    <row r="9" spans="2:16" ht="12.75">
      <c r="B9" t="s">
        <v>192</v>
      </c>
      <c r="G9" s="100">
        <v>175673</v>
      </c>
      <c r="H9" s="100"/>
      <c r="I9" s="100"/>
      <c r="L9" t="s">
        <v>106</v>
      </c>
      <c r="N9" s="2"/>
      <c r="O9" s="2"/>
      <c r="P9" s="91">
        <v>0</v>
      </c>
    </row>
    <row r="10" spans="2:16" ht="12.75">
      <c r="B10" t="s">
        <v>107</v>
      </c>
      <c r="G10" s="100">
        <f>780000*0.02</f>
        <v>15600</v>
      </c>
      <c r="H10" s="100"/>
      <c r="I10" s="100"/>
      <c r="L10" t="s">
        <v>108</v>
      </c>
      <c r="N10" s="2"/>
      <c r="O10" s="2"/>
      <c r="P10" s="91">
        <v>780000</v>
      </c>
    </row>
    <row r="11" spans="2:16" ht="12.75">
      <c r="B11" t="s">
        <v>109</v>
      </c>
      <c r="G11" s="100">
        <v>7800</v>
      </c>
      <c r="H11" s="100"/>
      <c r="I11" s="100"/>
      <c r="L11" t="s">
        <v>110</v>
      </c>
      <c r="N11" s="2"/>
      <c r="O11" s="2"/>
      <c r="P11" s="91">
        <v>0</v>
      </c>
    </row>
    <row r="12" spans="2:16" ht="12.75">
      <c r="B12" t="s">
        <v>111</v>
      </c>
      <c r="G12" s="100">
        <f>G7*0.05+935</f>
        <v>112158.85</v>
      </c>
      <c r="H12" s="100"/>
      <c r="I12" s="100"/>
      <c r="L12" t="s">
        <v>112</v>
      </c>
      <c r="N12" s="2"/>
      <c r="O12" s="2"/>
      <c r="P12" s="91">
        <v>0</v>
      </c>
    </row>
    <row r="13" spans="2:16" ht="12.75">
      <c r="B13" t="s">
        <v>113</v>
      </c>
      <c r="G13" s="100">
        <v>0</v>
      </c>
      <c r="H13" s="100"/>
      <c r="I13" s="100"/>
      <c r="L13" t="s">
        <v>114</v>
      </c>
      <c r="N13" s="2"/>
      <c r="O13" s="2"/>
      <c r="P13" s="91">
        <v>1791250</v>
      </c>
    </row>
    <row r="14" spans="2:16" ht="12.75">
      <c r="B14" t="s">
        <v>115</v>
      </c>
      <c r="G14" s="100">
        <v>0</v>
      </c>
      <c r="H14" s="100"/>
      <c r="I14" s="100"/>
      <c r="L14" t="s">
        <v>116</v>
      </c>
      <c r="N14" s="2"/>
      <c r="O14" s="2"/>
      <c r="P14" s="91">
        <v>0</v>
      </c>
    </row>
    <row r="15" spans="2:16" ht="12.75">
      <c r="B15" t="s">
        <v>117</v>
      </c>
      <c r="G15" s="100">
        <v>0</v>
      </c>
      <c r="H15" s="100"/>
      <c r="I15" s="100"/>
      <c r="L15" t="s">
        <v>118</v>
      </c>
      <c r="M15" s="1"/>
      <c r="N15" s="1"/>
      <c r="O15" s="1"/>
      <c r="P15" s="91">
        <v>0</v>
      </c>
    </row>
    <row r="16" spans="2:16" ht="12.75">
      <c r="B16" t="s">
        <v>119</v>
      </c>
      <c r="G16" s="100">
        <v>0</v>
      </c>
      <c r="H16" s="100"/>
      <c r="I16" s="100"/>
      <c r="L16" t="s">
        <v>219</v>
      </c>
      <c r="M16" s="1"/>
      <c r="N16" s="1"/>
      <c r="O16" s="1"/>
      <c r="P16" s="91">
        <v>116550</v>
      </c>
    </row>
    <row r="17" spans="2:16" ht="12.75">
      <c r="B17" t="s">
        <v>150</v>
      </c>
      <c r="D17" s="1"/>
      <c r="E17" s="1"/>
      <c r="F17" s="1"/>
      <c r="G17" s="100">
        <v>0</v>
      </c>
      <c r="H17" s="100"/>
      <c r="I17" s="100"/>
      <c r="L17" t="s">
        <v>120</v>
      </c>
      <c r="M17" s="1"/>
      <c r="N17" s="1"/>
      <c r="O17" s="1"/>
      <c r="P17" s="91">
        <v>0</v>
      </c>
    </row>
    <row r="18" spans="2:16" ht="12.75">
      <c r="B18" t="s">
        <v>151</v>
      </c>
      <c r="D18" s="39"/>
      <c r="E18" s="1"/>
      <c r="F18" s="1"/>
      <c r="G18" s="100">
        <v>0</v>
      </c>
      <c r="H18" s="100"/>
      <c r="I18" s="100"/>
      <c r="L18" t="s">
        <v>152</v>
      </c>
      <c r="M18" s="1"/>
      <c r="N18" s="1"/>
      <c r="O18" s="1"/>
      <c r="P18" s="91">
        <v>0</v>
      </c>
    </row>
    <row r="19" spans="2:16" ht="12.75">
      <c r="B19" t="s">
        <v>187</v>
      </c>
      <c r="D19" s="39"/>
      <c r="E19" s="1"/>
      <c r="F19" s="1"/>
      <c r="G19" s="100">
        <v>0</v>
      </c>
      <c r="H19" s="100"/>
      <c r="I19" s="100"/>
      <c r="L19" t="s">
        <v>189</v>
      </c>
      <c r="M19" s="1"/>
      <c r="N19" s="1"/>
      <c r="O19" s="1"/>
      <c r="P19" s="91">
        <v>0</v>
      </c>
    </row>
    <row r="20" spans="2:16" ht="12.75">
      <c r="B20" t="s">
        <v>188</v>
      </c>
      <c r="D20" s="39"/>
      <c r="E20" s="1" t="s">
        <v>218</v>
      </c>
      <c r="F20" s="1"/>
      <c r="G20" s="100">
        <v>7500</v>
      </c>
      <c r="H20" s="100"/>
      <c r="I20" s="100"/>
      <c r="L20" t="s">
        <v>190</v>
      </c>
      <c r="M20" s="1"/>
      <c r="N20" s="1"/>
      <c r="O20" s="1"/>
      <c r="P20" s="91">
        <v>0</v>
      </c>
    </row>
    <row r="21" spans="2:16" ht="12.75">
      <c r="B21" t="s">
        <v>121</v>
      </c>
      <c r="D21" s="2"/>
      <c r="F21" s="39"/>
      <c r="G21" s="100">
        <f>SUM(G7:I20)</f>
        <v>2687799.855</v>
      </c>
      <c r="H21" s="100"/>
      <c r="I21" s="100"/>
      <c r="L21" t="s">
        <v>122</v>
      </c>
      <c r="O21" s="1"/>
      <c r="P21" s="91">
        <f>SUM(P7:P19)</f>
        <v>2687800</v>
      </c>
    </row>
    <row r="22" spans="1:16" ht="12.75" customHeight="1">
      <c r="A22" s="2"/>
      <c r="B22" s="2" t="s">
        <v>153</v>
      </c>
      <c r="D22" s="2"/>
      <c r="E22" s="2"/>
      <c r="F22" s="2"/>
      <c r="G22" s="2"/>
      <c r="H22" s="2"/>
      <c r="I22" s="2"/>
      <c r="J22" s="2"/>
      <c r="K22" s="2"/>
      <c r="L22" s="49"/>
      <c r="M22" s="2"/>
      <c r="N22" s="2"/>
      <c r="O22" s="2"/>
      <c r="P22" s="2"/>
    </row>
    <row r="23" spans="1:16" ht="12.75">
      <c r="A23" s="2"/>
      <c r="B23" s="2"/>
      <c r="C23" s="105" t="s">
        <v>123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</row>
    <row r="24" spans="1:15" ht="12.75" customHeight="1">
      <c r="A24" s="2"/>
      <c r="B24" s="2"/>
      <c r="E24" s="51" t="s">
        <v>124</v>
      </c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7" ht="12.75">
      <c r="A25" s="102" t="s">
        <v>138</v>
      </c>
      <c r="B25" s="103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41"/>
    </row>
    <row r="26" spans="1:17" ht="12.75">
      <c r="A26" s="53" t="s">
        <v>134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42"/>
    </row>
    <row r="27" spans="1:17" ht="9.75" customHeight="1">
      <c r="A27" s="5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42"/>
    </row>
    <row r="28" spans="1:17" ht="12.75">
      <c r="A28" s="53"/>
      <c r="B28" s="2"/>
      <c r="C28" s="1"/>
      <c r="D28" s="1"/>
      <c r="E28" s="1"/>
      <c r="F28" s="1"/>
      <c r="G28" s="2" t="s">
        <v>125</v>
      </c>
      <c r="H28" s="2"/>
      <c r="I28" s="2"/>
      <c r="J28" s="2"/>
      <c r="K28" s="2"/>
      <c r="L28" s="98">
        <v>40379</v>
      </c>
      <c r="M28" s="99"/>
      <c r="N28" s="2" t="s">
        <v>127</v>
      </c>
      <c r="O28" s="2"/>
      <c r="P28" s="2"/>
      <c r="Q28" s="42"/>
    </row>
    <row r="29" spans="1:17" ht="17.25" customHeight="1">
      <c r="A29" s="53"/>
      <c r="B29" s="2"/>
      <c r="C29" s="39"/>
      <c r="D29" s="39"/>
      <c r="E29" s="39"/>
      <c r="F29" s="39"/>
      <c r="G29" s="2" t="s">
        <v>185</v>
      </c>
      <c r="H29" s="2"/>
      <c r="I29" s="2"/>
      <c r="J29" s="2"/>
      <c r="K29" s="2"/>
      <c r="L29" s="98">
        <v>40379</v>
      </c>
      <c r="M29" s="99"/>
      <c r="N29" s="2" t="s">
        <v>127</v>
      </c>
      <c r="O29" s="2"/>
      <c r="P29" s="2"/>
      <c r="Q29" s="42"/>
    </row>
    <row r="30" spans="1:17" ht="17.25" customHeight="1">
      <c r="A30" s="53"/>
      <c r="B30" s="2"/>
      <c r="C30" s="39"/>
      <c r="D30" s="39"/>
      <c r="E30" s="39"/>
      <c r="F30" s="39"/>
      <c r="G30" s="2" t="s">
        <v>126</v>
      </c>
      <c r="H30" s="2"/>
      <c r="I30" s="2"/>
      <c r="J30" s="2"/>
      <c r="K30" s="2"/>
      <c r="L30" s="98">
        <v>40379</v>
      </c>
      <c r="M30" s="99"/>
      <c r="N30" s="2" t="s">
        <v>127</v>
      </c>
      <c r="O30" s="2"/>
      <c r="P30" s="2"/>
      <c r="Q30" s="42"/>
    </row>
    <row r="31" spans="1:17" ht="12.75">
      <c r="A31" s="53"/>
      <c r="B31" s="2"/>
      <c r="C31" s="40"/>
      <c r="D31" s="40"/>
      <c r="E31" s="40"/>
      <c r="F31" s="54" t="s">
        <v>128</v>
      </c>
      <c r="G31" s="2"/>
      <c r="H31" s="2"/>
      <c r="I31" s="2"/>
      <c r="J31" s="2"/>
      <c r="K31" s="2"/>
      <c r="L31" s="40"/>
      <c r="M31" s="40"/>
      <c r="N31" s="2"/>
      <c r="O31" s="2"/>
      <c r="P31" s="2"/>
      <c r="Q31" s="42"/>
    </row>
    <row r="32" spans="1:17" ht="9" customHeight="1">
      <c r="A32" s="5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42"/>
    </row>
    <row r="33" spans="1:17" ht="12.75">
      <c r="A33" s="56" t="s">
        <v>133</v>
      </c>
      <c r="B33" s="7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42"/>
    </row>
    <row r="34" spans="1:17" ht="12.75" customHeight="1">
      <c r="A34" s="43" t="s">
        <v>182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44"/>
    </row>
    <row r="35" spans="1:17" ht="6" customHeight="1">
      <c r="A35" s="5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8" ht="12.75">
      <c r="A36" s="52" t="s">
        <v>129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1"/>
      <c r="R36" s="2"/>
    </row>
    <row r="37" spans="1:18" ht="12.75">
      <c r="A37" s="55" t="s">
        <v>186</v>
      </c>
      <c r="B37" s="73"/>
      <c r="C37" s="2"/>
      <c r="D37" s="2"/>
      <c r="E37" s="2"/>
      <c r="F37" s="2"/>
      <c r="G37" s="2"/>
      <c r="H37" s="2"/>
      <c r="I37" s="2"/>
      <c r="J37" s="2"/>
      <c r="K37" s="2"/>
      <c r="L37" s="73"/>
      <c r="M37" s="2"/>
      <c r="N37" s="2"/>
      <c r="O37" s="2"/>
      <c r="P37" s="2"/>
      <c r="Q37" s="42"/>
      <c r="R37" s="2"/>
    </row>
    <row r="38" spans="1:18" ht="12.75">
      <c r="A38" s="53" t="s">
        <v>183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42"/>
      <c r="R38" s="2"/>
    </row>
    <row r="39" spans="1:18" ht="12.75">
      <c r="A39" s="5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42"/>
      <c r="R39" s="2"/>
    </row>
    <row r="40" spans="1:18" ht="12.75">
      <c r="A40" s="53" t="s">
        <v>130</v>
      </c>
      <c r="B40" s="2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42"/>
      <c r="R40" s="2"/>
    </row>
    <row r="41" spans="1:18" ht="16.5" customHeight="1">
      <c r="A41" s="4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42"/>
      <c r="R41" s="2"/>
    </row>
    <row r="42" spans="1:18" ht="12.75">
      <c r="A42" s="53" t="s">
        <v>139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42"/>
      <c r="R42" s="2"/>
    </row>
    <row r="43" spans="1:18" ht="12.75">
      <c r="A43" s="5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42"/>
      <c r="R43" s="2"/>
    </row>
    <row r="44" spans="1:18" ht="12.75">
      <c r="A44" s="53" t="s">
        <v>131</v>
      </c>
      <c r="B44" s="2"/>
      <c r="C44" s="1"/>
      <c r="D44" s="1"/>
      <c r="E44" s="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42"/>
      <c r="R44" s="2"/>
    </row>
    <row r="45" spans="1:18" ht="12.75">
      <c r="A45" s="4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44"/>
      <c r="R45" s="2"/>
    </row>
    <row r="46" spans="3:18" ht="12.75">
      <c r="C46" s="2"/>
      <c r="D46" s="2"/>
      <c r="E46" s="2"/>
      <c r="F46" s="2"/>
      <c r="G46" s="2"/>
      <c r="H46" s="2"/>
      <c r="I46" s="2"/>
      <c r="L46" s="2"/>
      <c r="M46" s="2"/>
      <c r="N46" s="2"/>
      <c r="O46" s="2"/>
      <c r="P46" s="2"/>
      <c r="Q46" s="2"/>
      <c r="R46" s="2"/>
    </row>
    <row r="47" spans="1:18" ht="12.75">
      <c r="A47" s="57" t="s">
        <v>132</v>
      </c>
      <c r="B47" s="11"/>
      <c r="C47" s="40"/>
      <c r="D47" s="40"/>
      <c r="E47" s="40"/>
      <c r="F47" s="40"/>
      <c r="G47" s="40"/>
      <c r="H47" s="40"/>
      <c r="I47" s="41"/>
      <c r="K47" s="52" t="s">
        <v>129</v>
      </c>
      <c r="L47" s="40"/>
      <c r="M47" s="40"/>
      <c r="N47" s="40"/>
      <c r="O47" s="40"/>
      <c r="P47" s="40"/>
      <c r="Q47" s="41"/>
      <c r="R47" s="2"/>
    </row>
    <row r="48" spans="1:18" ht="12.75">
      <c r="A48" s="53" t="s">
        <v>156</v>
      </c>
      <c r="B48" s="2"/>
      <c r="C48" s="2"/>
      <c r="D48" s="2"/>
      <c r="E48" s="2"/>
      <c r="F48" s="2"/>
      <c r="G48" s="2"/>
      <c r="H48" s="2"/>
      <c r="I48" s="42"/>
      <c r="K48" s="55" t="s">
        <v>137</v>
      </c>
      <c r="L48" s="2"/>
      <c r="M48" s="2"/>
      <c r="N48" s="2"/>
      <c r="O48" s="2"/>
      <c r="P48" s="2"/>
      <c r="Q48" s="42"/>
      <c r="R48" s="2"/>
    </row>
    <row r="49" spans="1:18" ht="12.75">
      <c r="A49" s="53" t="s">
        <v>157</v>
      </c>
      <c r="B49" s="2"/>
      <c r="C49" s="2"/>
      <c r="D49" s="2"/>
      <c r="E49" s="2"/>
      <c r="F49" s="2"/>
      <c r="G49" s="2"/>
      <c r="H49" s="2"/>
      <c r="I49" s="42"/>
      <c r="K49" s="53" t="s">
        <v>154</v>
      </c>
      <c r="L49" s="2"/>
      <c r="M49" s="2"/>
      <c r="N49" s="2"/>
      <c r="O49" s="2"/>
      <c r="P49" s="2"/>
      <c r="Q49" s="42"/>
      <c r="R49" s="2"/>
    </row>
    <row r="50" spans="1:18" ht="12.75">
      <c r="A50" s="53"/>
      <c r="B50" s="2"/>
      <c r="C50" s="2"/>
      <c r="D50" s="2"/>
      <c r="E50" s="2"/>
      <c r="F50" s="2"/>
      <c r="G50" s="2"/>
      <c r="H50" s="2"/>
      <c r="I50" s="42"/>
      <c r="K50" s="53" t="s">
        <v>155</v>
      </c>
      <c r="L50" s="2"/>
      <c r="M50" s="2"/>
      <c r="N50" s="2"/>
      <c r="O50" s="2"/>
      <c r="P50" s="2"/>
      <c r="Q50" s="42"/>
      <c r="R50" s="2"/>
    </row>
    <row r="51" spans="1:18" ht="12.75">
      <c r="A51" s="53" t="s">
        <v>130</v>
      </c>
      <c r="B51" s="2"/>
      <c r="C51" s="2"/>
      <c r="D51" s="1"/>
      <c r="E51" s="1"/>
      <c r="F51" s="1"/>
      <c r="G51" s="1"/>
      <c r="H51" s="1"/>
      <c r="I51" s="42"/>
      <c r="K51" s="53"/>
      <c r="L51" s="2"/>
      <c r="M51" s="2"/>
      <c r="N51" s="2"/>
      <c r="O51" s="2"/>
      <c r="P51" s="2"/>
      <c r="Q51" s="42"/>
      <c r="R51" s="2"/>
    </row>
    <row r="52" spans="1:18" ht="12.75">
      <c r="A52" s="53"/>
      <c r="B52" s="1"/>
      <c r="C52" s="1"/>
      <c r="D52" s="1"/>
      <c r="E52" s="1"/>
      <c r="F52" s="1"/>
      <c r="G52" s="1"/>
      <c r="H52" s="1"/>
      <c r="I52" s="42"/>
      <c r="K52" s="53" t="s">
        <v>130</v>
      </c>
      <c r="L52" s="2"/>
      <c r="M52" s="1"/>
      <c r="N52" s="1"/>
      <c r="O52" s="1"/>
      <c r="P52" s="1"/>
      <c r="Q52" s="42"/>
      <c r="R52" s="2"/>
    </row>
    <row r="53" spans="1:18" ht="12.75">
      <c r="A53" s="53"/>
      <c r="B53" s="2"/>
      <c r="C53" s="2"/>
      <c r="D53" s="2"/>
      <c r="E53" s="2"/>
      <c r="F53" s="2"/>
      <c r="G53" s="2"/>
      <c r="H53" s="2"/>
      <c r="I53" s="42"/>
      <c r="K53" s="53"/>
      <c r="L53" s="1"/>
      <c r="M53" s="1"/>
      <c r="N53" s="1"/>
      <c r="O53" s="1"/>
      <c r="P53" s="39"/>
      <c r="Q53" s="42"/>
      <c r="R53" s="2"/>
    </row>
    <row r="54" spans="1:18" ht="12.75">
      <c r="A54" s="53"/>
      <c r="B54" s="2"/>
      <c r="C54" s="2"/>
      <c r="D54" s="2"/>
      <c r="E54" s="2"/>
      <c r="F54" s="2"/>
      <c r="G54" s="2"/>
      <c r="H54" s="2"/>
      <c r="I54" s="42"/>
      <c r="K54" s="53"/>
      <c r="L54" s="2"/>
      <c r="M54" s="2"/>
      <c r="N54" s="2"/>
      <c r="O54" s="2"/>
      <c r="P54" s="2"/>
      <c r="Q54" s="42"/>
      <c r="R54" s="2"/>
    </row>
    <row r="55" spans="1:18" ht="6.75" customHeight="1">
      <c r="A55" s="53"/>
      <c r="B55" s="2"/>
      <c r="C55" s="2"/>
      <c r="D55" s="2"/>
      <c r="E55" s="2"/>
      <c r="F55" s="2"/>
      <c r="G55" s="2"/>
      <c r="H55" s="2"/>
      <c r="I55" s="42"/>
      <c r="K55" s="53"/>
      <c r="L55" s="2"/>
      <c r="M55" s="2"/>
      <c r="N55" s="2"/>
      <c r="O55" s="2"/>
      <c r="P55" s="1"/>
      <c r="Q55" s="42"/>
      <c r="R55" s="2"/>
    </row>
    <row r="56" spans="1:18" ht="12.75">
      <c r="A56" s="53" t="s">
        <v>184</v>
      </c>
      <c r="B56" s="40"/>
      <c r="C56" s="40"/>
      <c r="D56" s="40"/>
      <c r="E56" s="40"/>
      <c r="F56" s="40"/>
      <c r="G56" s="40"/>
      <c r="H56" s="40"/>
      <c r="I56" s="42"/>
      <c r="K56" s="53" t="s">
        <v>136</v>
      </c>
      <c r="L56" s="40"/>
      <c r="M56" s="40"/>
      <c r="N56" s="40"/>
      <c r="O56" s="40"/>
      <c r="P56" s="2"/>
      <c r="Q56" s="42"/>
      <c r="R56" s="2"/>
    </row>
    <row r="57" spans="1:18" ht="12.75">
      <c r="A57" s="53"/>
      <c r="B57" s="2"/>
      <c r="C57" s="2"/>
      <c r="D57" s="2"/>
      <c r="E57" s="2"/>
      <c r="F57" s="2"/>
      <c r="G57" s="2"/>
      <c r="H57" s="2"/>
      <c r="I57" s="42"/>
      <c r="K57" s="53"/>
      <c r="L57" s="2"/>
      <c r="M57" s="2"/>
      <c r="N57" s="2"/>
      <c r="O57" s="2"/>
      <c r="P57" s="2"/>
      <c r="Q57" s="42"/>
      <c r="R57" s="2"/>
    </row>
    <row r="58" spans="1:18" ht="12.75">
      <c r="A58" s="53" t="s">
        <v>131</v>
      </c>
      <c r="B58" s="2"/>
      <c r="C58" s="1"/>
      <c r="D58" s="1"/>
      <c r="E58" s="1"/>
      <c r="F58" s="2"/>
      <c r="G58" s="2"/>
      <c r="H58" s="2"/>
      <c r="I58" s="42"/>
      <c r="K58" s="53" t="s">
        <v>131</v>
      </c>
      <c r="L58" s="1"/>
      <c r="M58" s="1"/>
      <c r="N58" s="1"/>
      <c r="O58" s="1"/>
      <c r="P58" s="2"/>
      <c r="Q58" s="42"/>
      <c r="R58" s="2"/>
    </row>
    <row r="59" spans="1:18" ht="12.75">
      <c r="A59" s="43"/>
      <c r="B59" s="1"/>
      <c r="C59" s="1"/>
      <c r="D59" s="1"/>
      <c r="E59" s="1"/>
      <c r="F59" s="1"/>
      <c r="G59" s="1"/>
      <c r="H59" s="1"/>
      <c r="I59" s="44"/>
      <c r="J59" s="2"/>
      <c r="K59" s="43"/>
      <c r="L59" s="1"/>
      <c r="M59" s="1"/>
      <c r="N59" s="1"/>
      <c r="O59" s="1"/>
      <c r="P59" s="1"/>
      <c r="Q59" s="44"/>
      <c r="R59" s="2"/>
    </row>
    <row r="61" ht="7.5" customHeight="1"/>
    <row r="63" spans="5:17" ht="12.75">
      <c r="E63" s="59" t="s">
        <v>135</v>
      </c>
      <c r="Q63" s="2"/>
    </row>
    <row r="64" spans="1:1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70" ht="12.75" customHeight="1"/>
  </sheetData>
  <sheetProtection/>
  <mergeCells count="21">
    <mergeCell ref="G14:I14"/>
    <mergeCell ref="G18:I18"/>
    <mergeCell ref="A25:P25"/>
    <mergeCell ref="C23:P23"/>
    <mergeCell ref="G15:I15"/>
    <mergeCell ref="G16:I16"/>
    <mergeCell ref="G17:I17"/>
    <mergeCell ref="G11:I11"/>
    <mergeCell ref="G12:I12"/>
    <mergeCell ref="G13:I13"/>
    <mergeCell ref="E1:G1"/>
    <mergeCell ref="G7:I7"/>
    <mergeCell ref="G8:I8"/>
    <mergeCell ref="G9:I9"/>
    <mergeCell ref="G10:I10"/>
    <mergeCell ref="L28:M28"/>
    <mergeCell ref="L29:M29"/>
    <mergeCell ref="L30:M30"/>
    <mergeCell ref="G19:I19"/>
    <mergeCell ref="G20:I20"/>
    <mergeCell ref="G21:I21"/>
  </mergeCells>
  <printOptions/>
  <pageMargins left="0.5" right="0" top="0.5" bottom="0" header="0.5" footer="0.5"/>
  <pageSetup horizontalDpi="600" verticalDpi="600" orientation="portrait" scale="90" r:id="rId1"/>
  <headerFooter alignWithMargins="0">
    <oddFooter>&amp;LBG 1&amp;CPage 3 of 3&amp;RBG #________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Lucas / Schwering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Hunt</dc:creator>
  <cp:keywords/>
  <dc:description/>
  <cp:lastModifiedBy>Hockensmith, Tim</cp:lastModifiedBy>
  <cp:lastPrinted>2010-12-16T19:20:24Z</cp:lastPrinted>
  <dcterms:created xsi:type="dcterms:W3CDTF">1998-06-18T14:30:14Z</dcterms:created>
  <dcterms:modified xsi:type="dcterms:W3CDTF">2010-12-16T19:20:50Z</dcterms:modified>
  <cp:category/>
  <cp:version/>
  <cp:contentType/>
  <cp:contentStatus/>
</cp:coreProperties>
</file>