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3fb07083199a35eb/Desktop/"/>
    </mc:Choice>
  </mc:AlternateContent>
  <xr:revisionPtr revIDLastSave="434" documentId="8_{55C34C4B-CDD4-4962-8063-686AABC2BF87}" xr6:coauthVersionLast="47" xr6:coauthVersionMax="47" xr10:uidLastSave="{5A542B0B-A528-4008-9D20-6E9AC1A7871D}"/>
  <bookViews>
    <workbookView xWindow="-108" yWindow="-108" windowWidth="23256" windowHeight="13896" firstSheet="1" activeTab="10" xr2:uid="{AAB2A99A-38D0-4F46-8A31-89F187765872}"/>
  </bookViews>
  <sheets>
    <sheet name="JULY 25" sheetId="1" r:id="rId1"/>
    <sheet name="AUG 24" sheetId="2" r:id="rId2"/>
    <sheet name="sept 24" sheetId="3" r:id="rId3"/>
    <sheet name="OCT 24" sheetId="4" r:id="rId4"/>
    <sheet name="NOV 24" sheetId="5" r:id="rId5"/>
    <sheet name="DEC 24" sheetId="6" r:id="rId6"/>
    <sheet name="JAN 25" sheetId="7" r:id="rId7"/>
    <sheet name="FEB 25" sheetId="8" r:id="rId8"/>
    <sheet name="MAR 25" sheetId="9" r:id="rId9"/>
    <sheet name="APR 25" sheetId="10" r:id="rId10"/>
    <sheet name="MAY 25" sheetId="11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3" i="11" l="1"/>
  <c r="C20" i="11"/>
  <c r="C33" i="10"/>
  <c r="C20" i="10"/>
  <c r="C33" i="9"/>
  <c r="C20" i="9"/>
  <c r="C33" i="8"/>
  <c r="C20" i="8"/>
  <c r="C32" i="7"/>
  <c r="C19" i="7"/>
  <c r="C32" i="6"/>
  <c r="C19" i="6"/>
  <c r="C32" i="5"/>
  <c r="C19" i="5"/>
  <c r="C32" i="4"/>
  <c r="C19" i="4"/>
  <c r="C32" i="3"/>
  <c r="C19" i="3"/>
  <c r="C32" i="2"/>
  <c r="C19" i="2"/>
  <c r="C35" i="1"/>
  <c r="C19" i="1"/>
  <c r="C35" i="11" l="1"/>
  <c r="C35" i="10"/>
  <c r="C35" i="9"/>
  <c r="C35" i="8"/>
  <c r="C34" i="7"/>
  <c r="C34" i="6"/>
  <c r="C34" i="5"/>
  <c r="C34" i="4"/>
  <c r="C34" i="3"/>
  <c r="C34" i="2"/>
  <c r="C37" i="1"/>
</calcChain>
</file>

<file path=xl/sharedStrings.xml><?xml version="1.0" encoding="utf-8"?>
<sst xmlns="http://schemas.openxmlformats.org/spreadsheetml/2006/main" count="332" uniqueCount="44">
  <si>
    <t>BEREA INDEPENDENT SCHOOL DISTRICT</t>
  </si>
  <si>
    <t>TREASURER'S MONTHLY REPORT</t>
  </si>
  <si>
    <t>B.  Revenue &amp; Interest:</t>
  </si>
  <si>
    <t>1/General Fund</t>
  </si>
  <si>
    <t>2/Special Revenue Fund</t>
  </si>
  <si>
    <t xml:space="preserve">21/Activity Accounts </t>
  </si>
  <si>
    <t>25/School Activity</t>
  </si>
  <si>
    <t>31/Capital Outlay Fund</t>
  </si>
  <si>
    <t>32-33/Building Fund</t>
  </si>
  <si>
    <t>36/Construction Fund</t>
  </si>
  <si>
    <t>400/Debt Service Fund</t>
  </si>
  <si>
    <t>51/Food Service Fund</t>
  </si>
  <si>
    <t>Total Revenue &amp; Interest:</t>
  </si>
  <si>
    <t>C.  Expenditures:</t>
  </si>
  <si>
    <t>Accounts Payable</t>
  </si>
  <si>
    <t>Total Expenditures:</t>
  </si>
  <si>
    <t>______________________________________________</t>
  </si>
  <si>
    <t>Finance Officer - Tony Tompkins</t>
  </si>
  <si>
    <t>DATE</t>
  </si>
  <si>
    <t>JULY 2024</t>
  </si>
  <si>
    <t>D.  Checking Account Cash Balance as of 07/31/2024</t>
  </si>
  <si>
    <t>Transfer GF to CD</t>
  </si>
  <si>
    <t>AUGUST 2024</t>
  </si>
  <si>
    <t>D.  Checking Account Cash Balance as of 08/31/2024</t>
  </si>
  <si>
    <t>SEPTEMBER 2024</t>
  </si>
  <si>
    <t>D.  Checking Account Cash Balance as of 09/30/2024</t>
  </si>
  <si>
    <t>OCTOBER 2024</t>
  </si>
  <si>
    <t>D.  Checking Account Cash Balance as of 10/31/24</t>
  </si>
  <si>
    <t>NOVEMBER 2024</t>
  </si>
  <si>
    <t>D.  Checking Account Cash Balance as of 11/30/24</t>
  </si>
  <si>
    <t>DECEMBER 2024</t>
  </si>
  <si>
    <t>D.  Checking Account Cash Balance as of 12/31/24</t>
  </si>
  <si>
    <t>Finance Officer - Nathan Sweet</t>
  </si>
  <si>
    <t>JANUARY 2025</t>
  </si>
  <si>
    <t>D.  Checking Account Cash Balance as of 01/31/25</t>
  </si>
  <si>
    <t>FEBRUARY 2025</t>
  </si>
  <si>
    <t>D.  Checking Account Cash Balance as of 02/28/25</t>
  </si>
  <si>
    <t>Cashed CD</t>
  </si>
  <si>
    <t>MARCH 2025</t>
  </si>
  <si>
    <t>D.  Checking Account Cash Balance as of 03/31/2025</t>
  </si>
  <si>
    <t>APRIL 2025</t>
  </si>
  <si>
    <t>D.  Checking Account Cash Balance as of 04/30/2025</t>
  </si>
  <si>
    <t>MAY 2025</t>
  </si>
  <si>
    <t>D.  Checking Account Cash Balance as of 05/31/2025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</si>
</sst>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.00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b/>
      <u val="singleAccounting"/>
      <sz val="12"/>
      <name val="Arial"/>
      <family val="2"/>
    </font>
    <font>
      <sz val="12"/>
      <color theme="1"/>
      <name val="Arial"/>
      <family val="2"/>
    </font>
    <font>
      <sz val="12"/>
      <color theme="1"/>
      <name val="Aptos Narrow"/>
      <family val="2"/>
      <scheme val="minor"/>
    </font>
    <font>
      <u val="singleAccounting"/>
      <sz val="12"/>
      <name val="Arial"/>
      <family val="2"/>
    </font>
    <font>
      <b/>
      <u/>
      <sz val="12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1">
    <xf numFmtId="0" fontId="0" fillId="0" borderId="0" xfId="0"/>
    <xf numFmtId="44" fontId="0" fillId="0" borderId="0" xfId="1" applyFont="1"/>
    <xf numFmtId="0" fontId="3" fillId="0" borderId="0" xfId="0" applyFont="1"/>
    <xf numFmtId="0" fontId="3" fillId="0" borderId="0" xfId="0" applyFont="1" applyAlignment="1">
      <alignment horizontal="right"/>
    </xf>
    <xf numFmtId="14" fontId="2" fillId="0" borderId="0" xfId="0" applyNumberFormat="1" applyFont="1"/>
    <xf numFmtId="164" fontId="4" fillId="0" borderId="0" xfId="1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0" fontId="2" fillId="0" borderId="0" xfId="0" applyFont="1"/>
    <xf numFmtId="7" fontId="5" fillId="0" borderId="0" xfId="1" applyNumberFormat="1" applyFont="1"/>
    <xf numFmtId="7" fontId="0" fillId="0" borderId="0" xfId="1" applyNumberFormat="1" applyFont="1"/>
    <xf numFmtId="7" fontId="5" fillId="0" borderId="1" xfId="1" applyNumberFormat="1" applyFont="1" applyBorder="1"/>
    <xf numFmtId="7" fontId="3" fillId="0" borderId="0" xfId="1" applyNumberFormat="1" applyFont="1" applyFill="1" applyBorder="1"/>
    <xf numFmtId="0" fontId="6" fillId="0" borderId="0" xfId="0" applyFont="1" applyAlignment="1">
      <alignment horizontal="right"/>
    </xf>
    <xf numFmtId="44" fontId="3" fillId="0" borderId="0" xfId="1" applyFont="1" applyFill="1"/>
    <xf numFmtId="44" fontId="7" fillId="0" borderId="0" xfId="1" applyFont="1" applyFill="1"/>
    <xf numFmtId="164" fontId="3" fillId="0" borderId="2" xfId="1" applyNumberFormat="1" applyFont="1" applyFill="1" applyBorder="1"/>
    <xf numFmtId="164" fontId="3" fillId="0" borderId="3" xfId="1" applyNumberFormat="1" applyFont="1" applyFill="1" applyBorder="1"/>
    <xf numFmtId="164" fontId="3" fillId="0" borderId="3" xfId="1" applyNumberFormat="1" applyFont="1" applyFill="1" applyBorder="1" applyAlignment="1"/>
    <xf numFmtId="4" fontId="4" fillId="0" borderId="0" xfId="0" applyNumberFormat="1" applyFont="1" applyAlignment="1">
      <alignment horizontal="right"/>
    </xf>
    <xf numFmtId="0" fontId="6" fillId="0" borderId="0" xfId="0" applyFont="1"/>
    <xf numFmtId="164" fontId="8" fillId="0" borderId="0" xfId="0" applyNumberFormat="1" applyFont="1" applyAlignment="1">
      <alignment horizontal="right"/>
    </xf>
    <xf numFmtId="0" fontId="9" fillId="0" borderId="0" xfId="0" applyFont="1"/>
    <xf numFmtId="44" fontId="4" fillId="0" borderId="0" xfId="1" applyFont="1" applyBorder="1" applyAlignment="1">
      <alignment horizontal="right"/>
    </xf>
    <xf numFmtId="44" fontId="9" fillId="0" borderId="0" xfId="1" applyFont="1" applyFill="1"/>
    <xf numFmtId="0" fontId="10" fillId="0" borderId="0" xfId="0" applyFont="1"/>
    <xf numFmtId="0" fontId="8" fillId="0" borderId="0" xfId="0" applyFont="1"/>
    <xf numFmtId="14" fontId="8" fillId="0" borderId="1" xfId="0" applyNumberFormat="1" applyFont="1" applyBorder="1" applyAlignment="1">
      <alignment horizontal="right"/>
    </xf>
    <xf numFmtId="0" fontId="11" fillId="0" borderId="0" xfId="0" applyFont="1" applyAlignment="1">
      <alignment horizontal="center"/>
    </xf>
    <xf numFmtId="7" fontId="5" fillId="0" borderId="0" xfId="1" applyNumberFormat="1" applyFont="1" applyBorder="1"/>
    <xf numFmtId="0" fontId="2" fillId="0" borderId="0" xfId="0" applyFont="1" applyAlignment="1">
      <alignment horizontal="center"/>
    </xf>
    <xf numFmtId="49" fontId="2" fillId="0" borderId="0" xfId="0" applyNumberFormat="1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microsoft.com/office/2017/10/relationships/person" Target="persons/perso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4FF300-9F52-4CF1-886B-87C066B26F17}">
  <dimension ref="A1:E41"/>
  <sheetViews>
    <sheetView topLeftCell="A14" workbookViewId="0">
      <selection activeCell="E42" sqref="E42"/>
    </sheetView>
  </sheetViews>
  <sheetFormatPr defaultRowHeight="14.4" x14ac:dyDescent="0.3"/>
  <cols>
    <col min="1" max="1" width="40.44140625" customWidth="1"/>
    <col min="2" max="2" width="25" customWidth="1"/>
    <col min="3" max="3" width="17.5546875" customWidth="1"/>
    <col min="5" max="5" width="44.33203125" style="1" customWidth="1"/>
  </cols>
  <sheetData>
    <row r="1" spans="1:5" ht="15.6" x14ac:dyDescent="0.3">
      <c r="A1" s="29" t="s">
        <v>0</v>
      </c>
      <c r="B1" s="29"/>
      <c r="C1" s="29"/>
    </row>
    <row r="2" spans="1:5" ht="15.6" x14ac:dyDescent="0.3">
      <c r="A2" s="29" t="s">
        <v>1</v>
      </c>
      <c r="B2" s="29"/>
      <c r="C2" s="29"/>
    </row>
    <row r="3" spans="1:5" ht="15.6" x14ac:dyDescent="0.3">
      <c r="A3" s="30" t="s">
        <v>19</v>
      </c>
      <c r="B3" s="30"/>
      <c r="C3" s="30"/>
    </row>
    <row r="4" spans="1:5" ht="15.6" x14ac:dyDescent="0.3">
      <c r="A4" s="2"/>
      <c r="B4" s="2"/>
      <c r="C4" s="3"/>
    </row>
    <row r="5" spans="1:5" ht="19.2" x14ac:dyDescent="0.6">
      <c r="A5" s="4">
        <v>45474</v>
      </c>
      <c r="B5" s="2"/>
      <c r="C5" s="5">
        <v>5156279.82</v>
      </c>
    </row>
    <row r="6" spans="1:5" ht="15.6" x14ac:dyDescent="0.3">
      <c r="A6" s="3"/>
      <c r="B6" s="2"/>
      <c r="C6" s="6"/>
    </row>
    <row r="7" spans="1:5" ht="15.6" x14ac:dyDescent="0.3">
      <c r="A7" s="7" t="s">
        <v>2</v>
      </c>
      <c r="B7" s="2"/>
      <c r="C7" s="6"/>
    </row>
    <row r="8" spans="1:5" ht="15.6" x14ac:dyDescent="0.3">
      <c r="A8" s="3" t="s">
        <v>3</v>
      </c>
      <c r="B8" s="8">
        <v>542022.25</v>
      </c>
      <c r="C8" s="6"/>
    </row>
    <row r="9" spans="1:5" ht="15.6" x14ac:dyDescent="0.3">
      <c r="A9" s="3" t="s">
        <v>4</v>
      </c>
      <c r="B9" s="8">
        <v>43106.42</v>
      </c>
      <c r="C9" s="6"/>
      <c r="E9" s="8"/>
    </row>
    <row r="10" spans="1:5" ht="15.6" x14ac:dyDescent="0.3">
      <c r="A10" s="3" t="s">
        <v>5</v>
      </c>
      <c r="B10" s="8">
        <v>220.2</v>
      </c>
      <c r="C10" s="6"/>
    </row>
    <row r="11" spans="1:5" ht="15.6" x14ac:dyDescent="0.3">
      <c r="A11" s="3" t="s">
        <v>6</v>
      </c>
      <c r="B11" s="8">
        <v>1302.1199999999999</v>
      </c>
      <c r="C11" s="6"/>
    </row>
    <row r="12" spans="1:5" ht="15.6" x14ac:dyDescent="0.3">
      <c r="A12" s="3" t="s">
        <v>7</v>
      </c>
      <c r="B12" s="8">
        <v>46595</v>
      </c>
      <c r="C12" s="6"/>
      <c r="E12" s="9"/>
    </row>
    <row r="13" spans="1:5" ht="15.6" x14ac:dyDescent="0.3">
      <c r="A13" s="3" t="s">
        <v>8</v>
      </c>
      <c r="B13" s="8">
        <v>392645.08</v>
      </c>
      <c r="C13" s="6"/>
    </row>
    <row r="14" spans="1:5" ht="15.6" x14ac:dyDescent="0.3">
      <c r="A14" s="3" t="s">
        <v>9</v>
      </c>
      <c r="B14" s="8">
        <v>767.4</v>
      </c>
      <c r="C14" s="6"/>
    </row>
    <row r="15" spans="1:5" ht="15.6" x14ac:dyDescent="0.3">
      <c r="A15" s="3" t="s">
        <v>10</v>
      </c>
      <c r="B15" s="8">
        <v>101402.17</v>
      </c>
      <c r="C15" s="6"/>
    </row>
    <row r="16" spans="1:5" ht="15.6" x14ac:dyDescent="0.3">
      <c r="A16" s="3" t="s">
        <v>11</v>
      </c>
      <c r="B16" s="8">
        <v>705.61</v>
      </c>
      <c r="C16" s="6"/>
    </row>
    <row r="17" spans="1:3" ht="16.2" thickBot="1" x14ac:dyDescent="0.35">
      <c r="A17" s="3"/>
      <c r="B17" s="10"/>
      <c r="C17" s="6"/>
    </row>
    <row r="18" spans="1:3" ht="15.6" x14ac:dyDescent="0.3">
      <c r="A18" s="3"/>
      <c r="B18" s="11"/>
      <c r="C18" s="12"/>
    </row>
    <row r="19" spans="1:3" ht="19.2" x14ac:dyDescent="0.6">
      <c r="A19" s="7" t="s">
        <v>12</v>
      </c>
      <c r="B19" s="13"/>
      <c r="C19" s="5">
        <f>SUM(B8:B18)</f>
        <v>1128766.2500000002</v>
      </c>
    </row>
    <row r="20" spans="1:3" ht="15.6" x14ac:dyDescent="0.3">
      <c r="A20" s="2"/>
      <c r="B20" s="13"/>
      <c r="C20" s="6"/>
    </row>
    <row r="21" spans="1:3" ht="16.8" x14ac:dyDescent="0.4">
      <c r="A21" s="7" t="s">
        <v>13</v>
      </c>
      <c r="B21" s="14"/>
      <c r="C21" s="6"/>
    </row>
    <row r="22" spans="1:3" ht="15.6" x14ac:dyDescent="0.3">
      <c r="A22" s="3" t="s">
        <v>3</v>
      </c>
      <c r="B22" s="15">
        <v>493456.51</v>
      </c>
      <c r="C22" s="6"/>
    </row>
    <row r="23" spans="1:3" ht="15.6" x14ac:dyDescent="0.3">
      <c r="A23" s="3" t="s">
        <v>4</v>
      </c>
      <c r="B23" s="16">
        <v>51945.25</v>
      </c>
      <c r="C23" s="6"/>
    </row>
    <row r="24" spans="1:3" ht="15.6" x14ac:dyDescent="0.3">
      <c r="A24" s="3" t="s">
        <v>5</v>
      </c>
      <c r="B24" s="17">
        <v>0</v>
      </c>
      <c r="C24" s="6"/>
    </row>
    <row r="25" spans="1:3" ht="15.6" x14ac:dyDescent="0.3">
      <c r="A25" s="3" t="s">
        <v>6</v>
      </c>
      <c r="B25" s="17">
        <v>1564.52</v>
      </c>
      <c r="C25" s="6"/>
    </row>
    <row r="26" spans="1:3" ht="15.6" x14ac:dyDescent="0.3">
      <c r="A26" s="3" t="s">
        <v>7</v>
      </c>
      <c r="B26" s="16">
        <v>0</v>
      </c>
      <c r="C26" s="6"/>
    </row>
    <row r="27" spans="1:3" ht="15.6" x14ac:dyDescent="0.3">
      <c r="A27" s="3" t="s">
        <v>8</v>
      </c>
      <c r="B27" s="16">
        <v>101402.17</v>
      </c>
      <c r="C27" s="6"/>
    </row>
    <row r="28" spans="1:3" ht="15.6" x14ac:dyDescent="0.3">
      <c r="A28" s="3" t="s">
        <v>9</v>
      </c>
      <c r="B28" s="16">
        <v>634019.06999999995</v>
      </c>
      <c r="C28" s="6"/>
    </row>
    <row r="29" spans="1:3" ht="15.6" x14ac:dyDescent="0.3">
      <c r="A29" s="3" t="s">
        <v>10</v>
      </c>
      <c r="B29" s="15">
        <v>101402.17</v>
      </c>
      <c r="C29" s="6"/>
    </row>
    <row r="30" spans="1:3" ht="15.6" x14ac:dyDescent="0.3">
      <c r="A30" s="3" t="s">
        <v>11</v>
      </c>
      <c r="B30" s="16">
        <v>3920</v>
      </c>
      <c r="C30" s="6"/>
    </row>
    <row r="31" spans="1:3" ht="15.6" x14ac:dyDescent="0.3">
      <c r="A31" s="3"/>
      <c r="B31" s="16"/>
      <c r="C31" s="6"/>
    </row>
    <row r="32" spans="1:3" ht="15.6" x14ac:dyDescent="0.3">
      <c r="A32" s="3" t="s">
        <v>21</v>
      </c>
      <c r="B32" s="16">
        <v>2700000</v>
      </c>
      <c r="C32" s="6"/>
    </row>
    <row r="33" spans="1:3" ht="15.6" x14ac:dyDescent="0.3">
      <c r="A33" s="3"/>
      <c r="B33" s="16"/>
      <c r="C33" s="6"/>
    </row>
    <row r="34" spans="1:3" ht="19.2" x14ac:dyDescent="0.6">
      <c r="A34" s="3" t="s">
        <v>14</v>
      </c>
      <c r="B34" s="16">
        <v>-17722.22</v>
      </c>
      <c r="C34" s="18"/>
    </row>
    <row r="35" spans="1:3" ht="15.6" x14ac:dyDescent="0.3">
      <c r="A35" s="7" t="s">
        <v>15</v>
      </c>
      <c r="B35" s="19"/>
      <c r="C35" s="20">
        <f>SUM(B22:B34)</f>
        <v>4069987.4699999997</v>
      </c>
    </row>
    <row r="36" spans="1:3" ht="15.6" x14ac:dyDescent="0.3">
      <c r="A36" s="19"/>
      <c r="B36" s="2"/>
      <c r="C36" s="12"/>
    </row>
    <row r="37" spans="1:3" ht="19.2" x14ac:dyDescent="0.6">
      <c r="A37" s="7" t="s">
        <v>20</v>
      </c>
      <c r="B37" s="21"/>
      <c r="C37" s="22">
        <f>C5+C19-C35</f>
        <v>2215058.6000000006</v>
      </c>
    </row>
    <row r="38" spans="1:3" ht="15.6" x14ac:dyDescent="0.3">
      <c r="A38" s="7"/>
      <c r="B38" s="21"/>
      <c r="C38" s="23"/>
    </row>
    <row r="39" spans="1:3" ht="19.2" x14ac:dyDescent="0.6">
      <c r="A39" s="7"/>
      <c r="B39" s="24"/>
      <c r="C39" s="22"/>
    </row>
    <row r="40" spans="1:3" ht="16.2" thickBot="1" x14ac:dyDescent="0.35">
      <c r="A40" s="25" t="s">
        <v>16</v>
      </c>
      <c r="B40" s="19"/>
      <c r="C40" s="26"/>
    </row>
    <row r="41" spans="1:3" ht="15.6" x14ac:dyDescent="0.3">
      <c r="A41" s="7" t="s">
        <v>17</v>
      </c>
      <c r="B41" s="2"/>
      <c r="C41" s="27" t="s">
        <v>18</v>
      </c>
    </row>
  </sheetData>
  <mergeCells count="3">
    <mergeCell ref="A1:C1"/>
    <mergeCell ref="A2:C2"/>
    <mergeCell ref="A3:C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E18CA8-FA63-4C3D-A882-24A2B2703BDA}">
  <dimension ref="A1:E39"/>
  <sheetViews>
    <sheetView topLeftCell="A10" workbookViewId="0">
      <selection activeCell="E28" sqref="E28"/>
    </sheetView>
  </sheetViews>
  <sheetFormatPr defaultRowHeight="14.4" x14ac:dyDescent="0.3"/>
  <cols>
    <col min="1" max="1" width="40.44140625" customWidth="1"/>
    <col min="2" max="2" width="25" customWidth="1"/>
    <col min="3" max="3" width="17.5546875" customWidth="1"/>
    <col min="5" max="5" width="44.33203125" style="1" customWidth="1"/>
  </cols>
  <sheetData>
    <row r="1" spans="1:5" ht="15.6" x14ac:dyDescent="0.3">
      <c r="A1" s="29" t="s">
        <v>0</v>
      </c>
      <c r="B1" s="29"/>
      <c r="C1" s="29"/>
    </row>
    <row r="2" spans="1:5" ht="15.6" x14ac:dyDescent="0.3">
      <c r="A2" s="29" t="s">
        <v>1</v>
      </c>
      <c r="B2" s="29"/>
      <c r="C2" s="29"/>
    </row>
    <row r="3" spans="1:5" ht="15.6" x14ac:dyDescent="0.3">
      <c r="A3" s="30" t="s">
        <v>40</v>
      </c>
      <c r="B3" s="30"/>
      <c r="C3" s="30"/>
    </row>
    <row r="4" spans="1:5" ht="15.6" x14ac:dyDescent="0.3">
      <c r="A4" s="2"/>
      <c r="B4" s="2"/>
      <c r="C4" s="3"/>
    </row>
    <row r="5" spans="1:5" ht="19.2" x14ac:dyDescent="0.6">
      <c r="A5" s="4">
        <v>45748</v>
      </c>
      <c r="B5" s="2"/>
      <c r="C5" s="5">
        <v>3147311.6</v>
      </c>
    </row>
    <row r="6" spans="1:5" ht="15.6" x14ac:dyDescent="0.3">
      <c r="A6" s="3"/>
      <c r="B6" s="2"/>
      <c r="C6" s="6"/>
    </row>
    <row r="7" spans="1:5" ht="15.6" x14ac:dyDescent="0.3">
      <c r="A7" s="7" t="s">
        <v>2</v>
      </c>
      <c r="B7" s="2"/>
      <c r="C7" s="6"/>
    </row>
    <row r="8" spans="1:5" ht="15.6" x14ac:dyDescent="0.3">
      <c r="A8" s="3" t="s">
        <v>3</v>
      </c>
      <c r="B8" s="8">
        <v>161466.93</v>
      </c>
      <c r="C8" s="6"/>
    </row>
    <row r="9" spans="1:5" ht="15.6" x14ac:dyDescent="0.3">
      <c r="A9" s="3" t="s">
        <v>4</v>
      </c>
      <c r="B9" s="8">
        <v>231375.77</v>
      </c>
      <c r="C9" s="6"/>
      <c r="E9" s="8"/>
    </row>
    <row r="10" spans="1:5" ht="15.6" x14ac:dyDescent="0.3">
      <c r="A10" s="3" t="s">
        <v>5</v>
      </c>
      <c r="B10" s="8">
        <v>6000</v>
      </c>
      <c r="C10" s="6"/>
    </row>
    <row r="11" spans="1:5" ht="15.6" x14ac:dyDescent="0.3">
      <c r="A11" s="3" t="s">
        <v>6</v>
      </c>
      <c r="B11" s="8">
        <v>18821.54</v>
      </c>
      <c r="C11" s="6"/>
    </row>
    <row r="12" spans="1:5" ht="15.6" x14ac:dyDescent="0.3">
      <c r="A12" s="3" t="s">
        <v>7</v>
      </c>
      <c r="B12" s="8">
        <v>0</v>
      </c>
      <c r="C12" s="6"/>
      <c r="E12" s="9"/>
    </row>
    <row r="13" spans="1:5" ht="15.6" x14ac:dyDescent="0.3">
      <c r="A13" s="3" t="s">
        <v>8</v>
      </c>
      <c r="B13" s="8">
        <v>367946</v>
      </c>
      <c r="C13" s="6"/>
    </row>
    <row r="14" spans="1:5" ht="15.6" x14ac:dyDescent="0.3">
      <c r="A14" s="3" t="s">
        <v>9</v>
      </c>
      <c r="B14" s="8">
        <v>911.13</v>
      </c>
      <c r="C14" s="6"/>
    </row>
    <row r="15" spans="1:5" ht="15.6" x14ac:dyDescent="0.3">
      <c r="A15" s="3" t="s">
        <v>10</v>
      </c>
      <c r="B15" s="8">
        <v>0</v>
      </c>
      <c r="C15" s="6"/>
    </row>
    <row r="16" spans="1:5" ht="16.2" thickBot="1" x14ac:dyDescent="0.35">
      <c r="A16" s="3" t="s">
        <v>11</v>
      </c>
      <c r="B16" s="10">
        <v>91060.43</v>
      </c>
      <c r="C16" s="6"/>
    </row>
    <row r="17" spans="1:3" ht="15.6" x14ac:dyDescent="0.3">
      <c r="A17" s="3"/>
      <c r="B17" s="28"/>
      <c r="C17" s="6"/>
    </row>
    <row r="18" spans="1:3" ht="15.6" x14ac:dyDescent="0.3">
      <c r="A18" s="3"/>
      <c r="C18" s="6"/>
    </row>
    <row r="19" spans="1:3" ht="15.6" x14ac:dyDescent="0.3">
      <c r="A19" s="3"/>
      <c r="B19" s="11"/>
      <c r="C19" s="12"/>
    </row>
    <row r="20" spans="1:3" ht="19.2" x14ac:dyDescent="0.6">
      <c r="A20" s="7" t="s">
        <v>12</v>
      </c>
      <c r="B20" s="13"/>
      <c r="C20" s="5">
        <f>SUM(B8:B19)</f>
        <v>877581.8</v>
      </c>
    </row>
    <row r="21" spans="1:3" ht="15.6" x14ac:dyDescent="0.3">
      <c r="A21" s="2"/>
      <c r="B21" s="13"/>
      <c r="C21" s="6"/>
    </row>
    <row r="22" spans="1:3" ht="16.8" x14ac:dyDescent="0.4">
      <c r="A22" s="7" t="s">
        <v>13</v>
      </c>
      <c r="B22" s="14"/>
      <c r="C22" s="6"/>
    </row>
    <row r="23" spans="1:3" ht="15.6" x14ac:dyDescent="0.3">
      <c r="A23" s="3" t="s">
        <v>3</v>
      </c>
      <c r="B23" s="15">
        <v>799188.28</v>
      </c>
      <c r="C23" s="6"/>
    </row>
    <row r="24" spans="1:3" ht="15.6" x14ac:dyDescent="0.3">
      <c r="A24" s="3" t="s">
        <v>4</v>
      </c>
      <c r="B24" s="16">
        <v>164928.54</v>
      </c>
      <c r="C24" s="6"/>
    </row>
    <row r="25" spans="1:3" ht="15.6" x14ac:dyDescent="0.3">
      <c r="A25" s="3" t="s">
        <v>5</v>
      </c>
      <c r="B25" s="17">
        <v>63.85</v>
      </c>
      <c r="C25" s="6"/>
    </row>
    <row r="26" spans="1:3" ht="15.6" x14ac:dyDescent="0.3">
      <c r="A26" s="3" t="s">
        <v>6</v>
      </c>
      <c r="B26" s="17">
        <v>31491.18</v>
      </c>
      <c r="C26" s="6"/>
    </row>
    <row r="27" spans="1:3" ht="15.6" x14ac:dyDescent="0.3">
      <c r="A27" s="3" t="s">
        <v>7</v>
      </c>
      <c r="B27" s="16">
        <v>0</v>
      </c>
      <c r="C27" s="6"/>
    </row>
    <row r="28" spans="1:3" ht="15.6" x14ac:dyDescent="0.3">
      <c r="A28" s="3" t="s">
        <v>8</v>
      </c>
      <c r="B28" s="16">
        <v>0</v>
      </c>
      <c r="C28" s="6"/>
    </row>
    <row r="29" spans="1:3" ht="15.6" x14ac:dyDescent="0.3">
      <c r="A29" s="3" t="s">
        <v>9</v>
      </c>
      <c r="B29" s="16">
        <v>0</v>
      </c>
      <c r="C29" s="6"/>
    </row>
    <row r="30" spans="1:3" ht="15.6" x14ac:dyDescent="0.3">
      <c r="A30" s="3" t="s">
        <v>10</v>
      </c>
      <c r="B30" s="15">
        <v>0</v>
      </c>
      <c r="C30" s="6"/>
    </row>
    <row r="31" spans="1:3" ht="15.6" x14ac:dyDescent="0.3">
      <c r="A31" s="3" t="s">
        <v>11</v>
      </c>
      <c r="B31" s="16">
        <v>72051.360000000001</v>
      </c>
      <c r="C31" s="6"/>
    </row>
    <row r="32" spans="1:3" ht="19.2" x14ac:dyDescent="0.6">
      <c r="A32" s="3" t="s">
        <v>14</v>
      </c>
      <c r="B32" s="16">
        <v>53437.97</v>
      </c>
      <c r="C32" s="18"/>
    </row>
    <row r="33" spans="1:3" ht="15.6" x14ac:dyDescent="0.3">
      <c r="A33" s="7" t="s">
        <v>15</v>
      </c>
      <c r="B33" s="19"/>
      <c r="C33" s="20">
        <f>SUM(B23:B32)</f>
        <v>1121161.1800000002</v>
      </c>
    </row>
    <row r="34" spans="1:3" ht="15.6" x14ac:dyDescent="0.3">
      <c r="A34" s="19"/>
      <c r="B34" s="2"/>
      <c r="C34" s="12"/>
    </row>
    <row r="35" spans="1:3" ht="19.2" x14ac:dyDescent="0.6">
      <c r="A35" s="7" t="s">
        <v>41</v>
      </c>
      <c r="B35" s="21"/>
      <c r="C35" s="22">
        <f>C5+C20-C33</f>
        <v>2903732.22</v>
      </c>
    </row>
    <row r="36" spans="1:3" ht="15.6" x14ac:dyDescent="0.3">
      <c r="A36" s="7"/>
      <c r="B36" s="21"/>
      <c r="C36" s="23"/>
    </row>
    <row r="37" spans="1:3" ht="19.2" x14ac:dyDescent="0.6">
      <c r="A37" s="7"/>
      <c r="B37" s="24"/>
      <c r="C37" s="22"/>
    </row>
    <row r="38" spans="1:3" ht="16.2" thickBot="1" x14ac:dyDescent="0.35">
      <c r="A38" s="25" t="s">
        <v>16</v>
      </c>
      <c r="B38" s="19"/>
      <c r="C38" s="26"/>
    </row>
    <row r="39" spans="1:3" ht="15.6" x14ac:dyDescent="0.3">
      <c r="A39" s="7" t="s">
        <v>32</v>
      </c>
      <c r="B39" s="2"/>
      <c r="C39" s="27" t="s">
        <v>18</v>
      </c>
    </row>
  </sheetData>
  <mergeCells count="3">
    <mergeCell ref="A1:C1"/>
    <mergeCell ref="A2:C2"/>
    <mergeCell ref="A3:C3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0A4C35-38B8-4990-A666-312C69DC3C37}">
  <dimension ref="A1:E39"/>
  <sheetViews>
    <sheetView tabSelected="1" topLeftCell="A11" workbookViewId="0">
      <selection activeCell="B38" sqref="B38"/>
    </sheetView>
  </sheetViews>
  <sheetFormatPr defaultRowHeight="14.4" x14ac:dyDescent="0.3"/>
  <cols>
    <col min="1" max="1" width="40.44140625" customWidth="1"/>
    <col min="2" max="2" width="25" customWidth="1"/>
    <col min="3" max="3" width="17.5546875" customWidth="1"/>
    <col min="5" max="5" width="44.33203125" style="1" customWidth="1"/>
  </cols>
  <sheetData>
    <row r="1" spans="1:5" ht="15.6" x14ac:dyDescent="0.3">
      <c r="A1" s="29" t="s">
        <v>0</v>
      </c>
      <c r="B1" s="29"/>
      <c r="C1" s="29"/>
    </row>
    <row r="2" spans="1:5" ht="15.6" x14ac:dyDescent="0.3">
      <c r="A2" s="29" t="s">
        <v>1</v>
      </c>
      <c r="B2" s="29"/>
      <c r="C2" s="29"/>
    </row>
    <row r="3" spans="1:5" ht="15.6" x14ac:dyDescent="0.3">
      <c r="A3" s="30" t="s">
        <v>42</v>
      </c>
      <c r="B3" s="30"/>
      <c r="C3" s="30"/>
    </row>
    <row r="4" spans="1:5" ht="15.6" x14ac:dyDescent="0.3">
      <c r="A4" s="2"/>
      <c r="B4" s="2"/>
      <c r="C4" s="3"/>
    </row>
    <row r="5" spans="1:5" ht="19.2" x14ac:dyDescent="0.6">
      <c r="A5" s="4">
        <v>45778</v>
      </c>
      <c r="B5" s="2"/>
      <c r="C5" s="5">
        <v>2903732.22</v>
      </c>
    </row>
    <row r="6" spans="1:5" ht="15.6" x14ac:dyDescent="0.3">
      <c r="A6" s="3"/>
      <c r="B6" s="2"/>
      <c r="C6" s="6"/>
    </row>
    <row r="7" spans="1:5" ht="15.6" x14ac:dyDescent="0.3">
      <c r="A7" s="7" t="s">
        <v>2</v>
      </c>
      <c r="B7" s="2"/>
      <c r="C7" s="6"/>
    </row>
    <row r="8" spans="1:5" ht="15.6" x14ac:dyDescent="0.3">
      <c r="A8" s="3" t="s">
        <v>3</v>
      </c>
      <c r="B8" s="8">
        <v>1247874.18</v>
      </c>
      <c r="C8" s="6"/>
    </row>
    <row r="9" spans="1:5" ht="15.6" x14ac:dyDescent="0.3">
      <c r="A9" s="3" t="s">
        <v>4</v>
      </c>
      <c r="B9" s="8">
        <v>165706.32999999999</v>
      </c>
      <c r="C9" s="6"/>
      <c r="E9" s="8"/>
    </row>
    <row r="10" spans="1:5" ht="15.6" x14ac:dyDescent="0.3">
      <c r="A10" s="3" t="s">
        <v>5</v>
      </c>
      <c r="B10" s="8">
        <v>0</v>
      </c>
      <c r="C10" s="6"/>
    </row>
    <row r="11" spans="1:5" ht="15.6" x14ac:dyDescent="0.3">
      <c r="A11" s="3" t="s">
        <v>6</v>
      </c>
      <c r="B11" s="8">
        <v>21002.84</v>
      </c>
      <c r="C11" s="6"/>
    </row>
    <row r="12" spans="1:5" ht="15.6" x14ac:dyDescent="0.3">
      <c r="A12" s="3" t="s">
        <v>7</v>
      </c>
      <c r="B12" s="8">
        <v>40889</v>
      </c>
      <c r="C12" s="6"/>
      <c r="E12" s="9"/>
    </row>
    <row r="13" spans="1:5" ht="15.6" x14ac:dyDescent="0.3">
      <c r="A13" s="3" t="s">
        <v>8</v>
      </c>
      <c r="B13" s="8">
        <v>0</v>
      </c>
      <c r="C13" s="6"/>
    </row>
    <row r="14" spans="1:5" ht="15.6" x14ac:dyDescent="0.3">
      <c r="A14" s="3" t="s">
        <v>9</v>
      </c>
      <c r="B14" s="8">
        <v>851.6</v>
      </c>
      <c r="C14" s="6"/>
    </row>
    <row r="15" spans="1:5" ht="15.6" x14ac:dyDescent="0.3">
      <c r="A15" s="3" t="s">
        <v>10</v>
      </c>
      <c r="B15" s="8">
        <v>0</v>
      </c>
      <c r="C15" s="6"/>
    </row>
    <row r="16" spans="1:5" ht="16.2" thickBot="1" x14ac:dyDescent="0.35">
      <c r="A16" s="3" t="s">
        <v>11</v>
      </c>
      <c r="B16" s="10">
        <v>63875.3</v>
      </c>
      <c r="C16" s="6"/>
    </row>
    <row r="17" spans="1:3" ht="15.6" x14ac:dyDescent="0.3">
      <c r="A17" s="3"/>
      <c r="B17" s="28"/>
      <c r="C17" s="6"/>
    </row>
    <row r="18" spans="1:3" ht="15.6" x14ac:dyDescent="0.3">
      <c r="A18" s="3"/>
      <c r="C18" s="6"/>
    </row>
    <row r="19" spans="1:3" ht="15.6" x14ac:dyDescent="0.3">
      <c r="A19" s="3"/>
      <c r="B19" s="11"/>
      <c r="C19" s="12"/>
    </row>
    <row r="20" spans="1:3" ht="19.2" x14ac:dyDescent="0.6">
      <c r="A20" s="7" t="s">
        <v>12</v>
      </c>
      <c r="B20" s="13"/>
      <c r="C20" s="5">
        <f>SUM(B8:B19)</f>
        <v>1540199.2500000002</v>
      </c>
    </row>
    <row r="21" spans="1:3" ht="15.6" x14ac:dyDescent="0.3">
      <c r="A21" s="2"/>
      <c r="B21" s="13"/>
      <c r="C21" s="6"/>
    </row>
    <row r="22" spans="1:3" ht="16.8" x14ac:dyDescent="0.4">
      <c r="A22" s="7" t="s">
        <v>13</v>
      </c>
      <c r="B22" s="14"/>
      <c r="C22" s="6"/>
    </row>
    <row r="23" spans="1:3" ht="15.6" x14ac:dyDescent="0.3">
      <c r="A23" s="3" t="s">
        <v>3</v>
      </c>
      <c r="B23" s="15">
        <v>869293.17</v>
      </c>
      <c r="C23" s="6"/>
    </row>
    <row r="24" spans="1:3" ht="15.6" x14ac:dyDescent="0.3">
      <c r="A24" s="3" t="s">
        <v>4</v>
      </c>
      <c r="B24" s="16">
        <v>197173.7</v>
      </c>
      <c r="C24" s="6"/>
    </row>
    <row r="25" spans="1:3" ht="15.6" x14ac:dyDescent="0.3">
      <c r="A25" s="3" t="s">
        <v>5</v>
      </c>
      <c r="B25" s="17">
        <v>0</v>
      </c>
      <c r="C25" s="6"/>
    </row>
    <row r="26" spans="1:3" ht="15.6" x14ac:dyDescent="0.3">
      <c r="A26" s="3" t="s">
        <v>6</v>
      </c>
      <c r="B26" s="17">
        <v>19670.93</v>
      </c>
      <c r="C26" s="6"/>
    </row>
    <row r="27" spans="1:3" ht="15.6" x14ac:dyDescent="0.3">
      <c r="A27" s="3" t="s">
        <v>7</v>
      </c>
      <c r="B27" s="16">
        <v>0</v>
      </c>
      <c r="C27" s="6"/>
    </row>
    <row r="28" spans="1:3" ht="15.6" x14ac:dyDescent="0.3">
      <c r="A28" s="3" t="s">
        <v>8</v>
      </c>
      <c r="B28" s="16">
        <v>720678.17</v>
      </c>
      <c r="C28" s="6"/>
    </row>
    <row r="29" spans="1:3" ht="15.6" x14ac:dyDescent="0.3">
      <c r="A29" s="3" t="s">
        <v>9</v>
      </c>
      <c r="B29" s="16">
        <v>720678.17</v>
      </c>
      <c r="C29" s="6"/>
    </row>
    <row r="30" spans="1:3" ht="15.6" x14ac:dyDescent="0.3">
      <c r="A30" s="3" t="s">
        <v>10</v>
      </c>
      <c r="B30" s="15">
        <v>0</v>
      </c>
      <c r="C30" s="6"/>
    </row>
    <row r="31" spans="1:3" ht="15.6" x14ac:dyDescent="0.3">
      <c r="A31" s="3" t="s">
        <v>11</v>
      </c>
      <c r="B31" s="16">
        <v>75003.509999999995</v>
      </c>
      <c r="C31" s="6"/>
    </row>
    <row r="32" spans="1:3" ht="19.2" x14ac:dyDescent="0.6">
      <c r="A32" s="3" t="s">
        <v>14</v>
      </c>
      <c r="B32" s="16">
        <v>-8178.65</v>
      </c>
      <c r="C32" s="18"/>
    </row>
    <row r="33" spans="1:3" ht="15.6" x14ac:dyDescent="0.3">
      <c r="A33" s="7" t="s">
        <v>15</v>
      </c>
      <c r="B33" s="19"/>
      <c r="C33" s="20">
        <f>SUM(B23:B32)</f>
        <v>2594319</v>
      </c>
    </row>
    <row r="34" spans="1:3" ht="15.6" x14ac:dyDescent="0.3">
      <c r="A34" s="19"/>
      <c r="B34" s="2"/>
      <c r="C34" s="12"/>
    </row>
    <row r="35" spans="1:3" ht="19.2" x14ac:dyDescent="0.6">
      <c r="A35" s="7" t="s">
        <v>43</v>
      </c>
      <c r="B35" s="21"/>
      <c r="C35" s="22">
        <f>C5+C20-C33</f>
        <v>1849612.4700000007</v>
      </c>
    </row>
    <row r="36" spans="1:3" ht="15.6" x14ac:dyDescent="0.3">
      <c r="A36" s="7"/>
      <c r="B36" s="21"/>
      <c r="C36" s="23"/>
    </row>
    <row r="37" spans="1:3" ht="19.2" x14ac:dyDescent="0.6">
      <c r="A37" s="7"/>
      <c r="B37" s="24"/>
      <c r="C37" s="22"/>
    </row>
    <row r="38" spans="1:3" ht="16.2" thickBot="1" x14ac:dyDescent="0.35">
      <c r="A38" s="25" t="s">
        <v>16</v>
      </c>
      <c r="B38" s="19"/>
      <c r="C38" s="26"/>
    </row>
    <row r="39" spans="1:3" ht="15.6" x14ac:dyDescent="0.3">
      <c r="A39" s="7" t="s">
        <v>32</v>
      </c>
      <c r="B39" s="2"/>
      <c r="C39" s="27" t="s">
        <v>18</v>
      </c>
    </row>
  </sheetData>
  <mergeCells count="3">
    <mergeCell ref="A1:C1"/>
    <mergeCell ref="A2:C2"/>
    <mergeCell ref="A3:C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DF6130-FE58-460D-8DBC-E5BA6335012F}">
  <dimension ref="A1:E38"/>
  <sheetViews>
    <sheetView topLeftCell="A10" workbookViewId="0">
      <selection sqref="A1:XFD1"/>
    </sheetView>
  </sheetViews>
  <sheetFormatPr defaultRowHeight="14.4" x14ac:dyDescent="0.3"/>
  <cols>
    <col min="1" max="1" width="40.44140625" customWidth="1"/>
    <col min="2" max="2" width="25" customWidth="1"/>
    <col min="3" max="3" width="17.5546875" customWidth="1"/>
    <col min="5" max="5" width="44.33203125" style="1" customWidth="1"/>
  </cols>
  <sheetData>
    <row r="1" spans="1:5" ht="15.6" x14ac:dyDescent="0.3">
      <c r="A1" s="29" t="s">
        <v>0</v>
      </c>
      <c r="B1" s="29"/>
      <c r="C1" s="29"/>
    </row>
    <row r="2" spans="1:5" ht="15.6" x14ac:dyDescent="0.3">
      <c r="A2" s="29" t="s">
        <v>1</v>
      </c>
      <c r="B2" s="29"/>
      <c r="C2" s="29"/>
    </row>
    <row r="3" spans="1:5" ht="15.6" x14ac:dyDescent="0.3">
      <c r="A3" s="30" t="s">
        <v>22</v>
      </c>
      <c r="B3" s="30"/>
      <c r="C3" s="30"/>
    </row>
    <row r="4" spans="1:5" ht="15.6" x14ac:dyDescent="0.3">
      <c r="A4" s="2"/>
      <c r="B4" s="2"/>
      <c r="C4" s="3"/>
    </row>
    <row r="5" spans="1:5" ht="19.2" x14ac:dyDescent="0.6">
      <c r="A5" s="4">
        <v>45505</v>
      </c>
      <c r="B5" s="2"/>
      <c r="C5" s="5">
        <v>2215058.6</v>
      </c>
    </row>
    <row r="6" spans="1:5" ht="15.6" x14ac:dyDescent="0.3">
      <c r="A6" s="3"/>
      <c r="B6" s="2"/>
      <c r="C6" s="6"/>
    </row>
    <row r="7" spans="1:5" ht="15.6" x14ac:dyDescent="0.3">
      <c r="A7" s="7" t="s">
        <v>2</v>
      </c>
      <c r="B7" s="2"/>
      <c r="C7" s="6"/>
    </row>
    <row r="8" spans="1:5" ht="15.6" x14ac:dyDescent="0.3">
      <c r="A8" s="3" t="s">
        <v>3</v>
      </c>
      <c r="B8" s="8">
        <v>575707.66</v>
      </c>
      <c r="C8" s="6"/>
    </row>
    <row r="9" spans="1:5" ht="15.6" x14ac:dyDescent="0.3">
      <c r="A9" s="3" t="s">
        <v>4</v>
      </c>
      <c r="B9" s="8">
        <v>164988.14000000001</v>
      </c>
      <c r="C9" s="6"/>
      <c r="E9" s="8"/>
    </row>
    <row r="10" spans="1:5" ht="15.6" x14ac:dyDescent="0.3">
      <c r="A10" s="3" t="s">
        <v>5</v>
      </c>
      <c r="B10" s="8">
        <v>0</v>
      </c>
      <c r="C10" s="6"/>
    </row>
    <row r="11" spans="1:5" ht="15.6" x14ac:dyDescent="0.3">
      <c r="A11" s="3" t="s">
        <v>6</v>
      </c>
      <c r="B11" s="8">
        <v>29332.6</v>
      </c>
      <c r="C11" s="6"/>
    </row>
    <row r="12" spans="1:5" ht="15.6" x14ac:dyDescent="0.3">
      <c r="A12" s="3" t="s">
        <v>7</v>
      </c>
      <c r="B12" s="8">
        <v>0</v>
      </c>
      <c r="C12" s="6"/>
      <c r="E12" s="9"/>
    </row>
    <row r="13" spans="1:5" ht="15.6" x14ac:dyDescent="0.3">
      <c r="A13" s="3" t="s">
        <v>8</v>
      </c>
      <c r="B13" s="8">
        <v>82.44</v>
      </c>
      <c r="C13" s="6"/>
    </row>
    <row r="14" spans="1:5" ht="15.6" x14ac:dyDescent="0.3">
      <c r="A14" s="3" t="s">
        <v>9</v>
      </c>
      <c r="B14" s="8">
        <v>640.22</v>
      </c>
      <c r="C14" s="6"/>
    </row>
    <row r="15" spans="1:5" ht="15.6" x14ac:dyDescent="0.3">
      <c r="A15" s="3" t="s">
        <v>10</v>
      </c>
      <c r="B15" s="8">
        <v>0</v>
      </c>
      <c r="C15" s="6"/>
    </row>
    <row r="16" spans="1:5" ht="15.6" x14ac:dyDescent="0.3">
      <c r="A16" s="3" t="s">
        <v>11</v>
      </c>
      <c r="B16" s="8">
        <v>4630.22</v>
      </c>
      <c r="C16" s="6"/>
    </row>
    <row r="17" spans="1:3" ht="16.2" thickBot="1" x14ac:dyDescent="0.35">
      <c r="A17" s="3"/>
      <c r="B17" s="10"/>
      <c r="C17" s="6"/>
    </row>
    <row r="18" spans="1:3" ht="15.6" x14ac:dyDescent="0.3">
      <c r="A18" s="3"/>
      <c r="B18" s="11"/>
      <c r="C18" s="12"/>
    </row>
    <row r="19" spans="1:3" ht="19.2" x14ac:dyDescent="0.6">
      <c r="A19" s="7" t="s">
        <v>12</v>
      </c>
      <c r="B19" s="13"/>
      <c r="C19" s="5">
        <f>SUM(B8:B18)</f>
        <v>775381.27999999991</v>
      </c>
    </row>
    <row r="20" spans="1:3" ht="15.6" x14ac:dyDescent="0.3">
      <c r="A20" s="2"/>
      <c r="B20" s="13"/>
      <c r="C20" s="6"/>
    </row>
    <row r="21" spans="1:3" ht="16.8" x14ac:dyDescent="0.4">
      <c r="A21" s="7" t="s">
        <v>13</v>
      </c>
      <c r="B21" s="14"/>
      <c r="C21" s="6"/>
    </row>
    <row r="22" spans="1:3" ht="15.6" x14ac:dyDescent="0.3">
      <c r="A22" s="3" t="s">
        <v>3</v>
      </c>
      <c r="B22" s="15">
        <v>585145.63</v>
      </c>
      <c r="C22" s="6"/>
    </row>
    <row r="23" spans="1:3" ht="15.6" x14ac:dyDescent="0.3">
      <c r="A23" s="3" t="s">
        <v>4</v>
      </c>
      <c r="B23" s="16">
        <v>179165.65</v>
      </c>
      <c r="C23" s="6"/>
    </row>
    <row r="24" spans="1:3" ht="15.6" x14ac:dyDescent="0.3">
      <c r="A24" s="3" t="s">
        <v>5</v>
      </c>
      <c r="B24" s="17">
        <v>0</v>
      </c>
      <c r="C24" s="6"/>
    </row>
    <row r="25" spans="1:3" ht="15.6" x14ac:dyDescent="0.3">
      <c r="A25" s="3" t="s">
        <v>6</v>
      </c>
      <c r="B25" s="17">
        <v>33810.75</v>
      </c>
      <c r="C25" s="6"/>
    </row>
    <row r="26" spans="1:3" ht="15.6" x14ac:dyDescent="0.3">
      <c r="A26" s="3" t="s">
        <v>7</v>
      </c>
      <c r="B26" s="16">
        <v>0</v>
      </c>
      <c r="C26" s="6"/>
    </row>
    <row r="27" spans="1:3" ht="15.6" x14ac:dyDescent="0.3">
      <c r="A27" s="3" t="s">
        <v>8</v>
      </c>
      <c r="B27" s="16">
        <v>0</v>
      </c>
      <c r="C27" s="6"/>
    </row>
    <row r="28" spans="1:3" ht="15.6" x14ac:dyDescent="0.3">
      <c r="A28" s="3" t="s">
        <v>9</v>
      </c>
      <c r="B28" s="16">
        <v>361058.52</v>
      </c>
      <c r="C28" s="6"/>
    </row>
    <row r="29" spans="1:3" ht="15.6" x14ac:dyDescent="0.3">
      <c r="A29" s="3" t="s">
        <v>10</v>
      </c>
      <c r="B29" s="15">
        <v>0</v>
      </c>
      <c r="C29" s="6"/>
    </row>
    <row r="30" spans="1:3" ht="15.6" x14ac:dyDescent="0.3">
      <c r="A30" s="3" t="s">
        <v>11</v>
      </c>
      <c r="B30" s="16">
        <v>12422.73</v>
      </c>
      <c r="C30" s="6"/>
    </row>
    <row r="31" spans="1:3" ht="19.2" x14ac:dyDescent="0.6">
      <c r="A31" s="3" t="s">
        <v>14</v>
      </c>
      <c r="B31" s="16">
        <v>-30286.27</v>
      </c>
      <c r="C31" s="18"/>
    </row>
    <row r="32" spans="1:3" ht="15.6" x14ac:dyDescent="0.3">
      <c r="A32" s="7" t="s">
        <v>15</v>
      </c>
      <c r="B32" s="19"/>
      <c r="C32" s="20">
        <f>SUM(B22:B31)</f>
        <v>1141317.01</v>
      </c>
    </row>
    <row r="33" spans="1:3" ht="15.6" x14ac:dyDescent="0.3">
      <c r="A33" s="19"/>
      <c r="B33" s="2"/>
      <c r="C33" s="12"/>
    </row>
    <row r="34" spans="1:3" ht="19.2" x14ac:dyDescent="0.6">
      <c r="A34" s="7" t="s">
        <v>23</v>
      </c>
      <c r="B34" s="21"/>
      <c r="C34" s="22">
        <f>C5+C19-C32</f>
        <v>1849122.8699999999</v>
      </c>
    </row>
    <row r="35" spans="1:3" ht="15.6" x14ac:dyDescent="0.3">
      <c r="A35" s="7"/>
      <c r="B35" s="21"/>
      <c r="C35" s="23"/>
    </row>
    <row r="36" spans="1:3" ht="19.2" x14ac:dyDescent="0.6">
      <c r="A36" s="7"/>
      <c r="B36" s="24"/>
      <c r="C36" s="22"/>
    </row>
    <row r="37" spans="1:3" ht="16.2" thickBot="1" x14ac:dyDescent="0.35">
      <c r="A37" s="25" t="s">
        <v>16</v>
      </c>
      <c r="B37" s="19"/>
      <c r="C37" s="26"/>
    </row>
    <row r="38" spans="1:3" ht="15.6" x14ac:dyDescent="0.3">
      <c r="A38" s="7" t="s">
        <v>17</v>
      </c>
      <c r="B38" s="2"/>
      <c r="C38" s="27" t="s">
        <v>18</v>
      </c>
    </row>
  </sheetData>
  <mergeCells count="3">
    <mergeCell ref="A1:C1"/>
    <mergeCell ref="A2:C2"/>
    <mergeCell ref="A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D092F9-197F-430F-BBD6-54861C7B4DFD}">
  <dimension ref="A1:E38"/>
  <sheetViews>
    <sheetView topLeftCell="A8" workbookViewId="0">
      <selection activeCell="C30" sqref="C30"/>
    </sheetView>
  </sheetViews>
  <sheetFormatPr defaultRowHeight="14.4" x14ac:dyDescent="0.3"/>
  <cols>
    <col min="1" max="1" width="40.44140625" customWidth="1"/>
    <col min="2" max="2" width="25" customWidth="1"/>
    <col min="3" max="3" width="17.5546875" customWidth="1"/>
    <col min="5" max="5" width="44.33203125" style="1" customWidth="1"/>
  </cols>
  <sheetData>
    <row r="1" spans="1:5" ht="15.6" x14ac:dyDescent="0.3">
      <c r="A1" s="29" t="s">
        <v>0</v>
      </c>
      <c r="B1" s="29"/>
      <c r="C1" s="29"/>
    </row>
    <row r="2" spans="1:5" ht="15.6" x14ac:dyDescent="0.3">
      <c r="A2" s="29" t="s">
        <v>1</v>
      </c>
      <c r="B2" s="29"/>
      <c r="C2" s="29"/>
    </row>
    <row r="3" spans="1:5" ht="15.6" x14ac:dyDescent="0.3">
      <c r="A3" s="30" t="s">
        <v>24</v>
      </c>
      <c r="B3" s="30"/>
      <c r="C3" s="30"/>
    </row>
    <row r="4" spans="1:5" ht="15.6" x14ac:dyDescent="0.3">
      <c r="A4" s="2"/>
      <c r="B4" s="2"/>
      <c r="C4" s="3"/>
    </row>
    <row r="5" spans="1:5" ht="19.2" x14ac:dyDescent="0.6">
      <c r="A5" s="4">
        <v>45536</v>
      </c>
      <c r="B5" s="2"/>
      <c r="C5" s="5">
        <v>1849122.87</v>
      </c>
    </row>
    <row r="6" spans="1:5" ht="15.6" x14ac:dyDescent="0.3">
      <c r="A6" s="3"/>
      <c r="B6" s="2"/>
      <c r="C6" s="6"/>
    </row>
    <row r="7" spans="1:5" ht="15.6" x14ac:dyDescent="0.3">
      <c r="A7" s="7" t="s">
        <v>2</v>
      </c>
      <c r="B7" s="2"/>
      <c r="C7" s="6"/>
    </row>
    <row r="8" spans="1:5" ht="15.6" x14ac:dyDescent="0.3">
      <c r="A8" s="3" t="s">
        <v>3</v>
      </c>
      <c r="B8" s="8">
        <v>603005.38</v>
      </c>
      <c r="C8" s="6"/>
    </row>
    <row r="9" spans="1:5" ht="15.6" x14ac:dyDescent="0.3">
      <c r="A9" s="3" t="s">
        <v>4</v>
      </c>
      <c r="B9" s="8">
        <v>23627.24</v>
      </c>
      <c r="C9" s="6"/>
      <c r="E9" s="8"/>
    </row>
    <row r="10" spans="1:5" ht="15.6" x14ac:dyDescent="0.3">
      <c r="A10" s="3" t="s">
        <v>5</v>
      </c>
      <c r="B10" s="8">
        <v>0</v>
      </c>
      <c r="C10" s="6"/>
    </row>
    <row r="11" spans="1:5" ht="15.6" x14ac:dyDescent="0.3">
      <c r="A11" s="3" t="s">
        <v>6</v>
      </c>
      <c r="B11" s="8">
        <v>27835.75</v>
      </c>
      <c r="C11" s="6"/>
    </row>
    <row r="12" spans="1:5" ht="15.6" x14ac:dyDescent="0.3">
      <c r="A12" s="3" t="s">
        <v>7</v>
      </c>
      <c r="B12" s="8">
        <v>0</v>
      </c>
      <c r="C12" s="6"/>
      <c r="E12" s="9"/>
    </row>
    <row r="13" spans="1:5" ht="15.6" x14ac:dyDescent="0.3">
      <c r="A13" s="3" t="s">
        <v>8</v>
      </c>
      <c r="B13" s="8">
        <v>56.12</v>
      </c>
      <c r="C13" s="6"/>
    </row>
    <row r="14" spans="1:5" ht="15.6" x14ac:dyDescent="0.3">
      <c r="A14" s="3" t="s">
        <v>9</v>
      </c>
      <c r="B14" s="8">
        <v>435.82</v>
      </c>
      <c r="C14" s="6"/>
    </row>
    <row r="15" spans="1:5" ht="15.6" x14ac:dyDescent="0.3">
      <c r="A15" s="3" t="s">
        <v>10</v>
      </c>
      <c r="B15" s="8">
        <v>0</v>
      </c>
      <c r="C15" s="6"/>
    </row>
    <row r="16" spans="1:5" ht="15.6" x14ac:dyDescent="0.3">
      <c r="A16" s="3" t="s">
        <v>11</v>
      </c>
      <c r="B16" s="8">
        <v>54464.71</v>
      </c>
      <c r="C16" s="6"/>
    </row>
    <row r="17" spans="1:3" ht="16.2" thickBot="1" x14ac:dyDescent="0.35">
      <c r="A17" s="3"/>
      <c r="B17" s="10"/>
      <c r="C17" s="6"/>
    </row>
    <row r="18" spans="1:3" ht="15.6" x14ac:dyDescent="0.3">
      <c r="A18" s="3"/>
      <c r="B18" s="11"/>
      <c r="C18" s="12"/>
    </row>
    <row r="19" spans="1:3" ht="19.2" x14ac:dyDescent="0.6">
      <c r="A19" s="7" t="s">
        <v>12</v>
      </c>
      <c r="B19" s="13"/>
      <c r="C19" s="5">
        <f>SUM(B8:B18)</f>
        <v>709425.0199999999</v>
      </c>
    </row>
    <row r="20" spans="1:3" ht="15.6" x14ac:dyDescent="0.3">
      <c r="A20" s="2"/>
      <c r="B20" s="13"/>
      <c r="C20" s="6"/>
    </row>
    <row r="21" spans="1:3" ht="16.8" x14ac:dyDescent="0.4">
      <c r="A21" s="7" t="s">
        <v>13</v>
      </c>
      <c r="B21" s="14"/>
      <c r="C21" s="6"/>
    </row>
    <row r="22" spans="1:3" ht="15.6" x14ac:dyDescent="0.3">
      <c r="A22" s="3" t="s">
        <v>3</v>
      </c>
      <c r="B22" s="15">
        <v>1005960.9</v>
      </c>
      <c r="C22" s="6"/>
    </row>
    <row r="23" spans="1:3" ht="15.6" x14ac:dyDescent="0.3">
      <c r="A23" s="3" t="s">
        <v>4</v>
      </c>
      <c r="B23" s="16">
        <v>288289.63</v>
      </c>
      <c r="C23" s="6"/>
    </row>
    <row r="24" spans="1:3" ht="15.6" x14ac:dyDescent="0.3">
      <c r="A24" s="3" t="s">
        <v>5</v>
      </c>
      <c r="B24" s="17">
        <v>0</v>
      </c>
      <c r="C24" s="6"/>
    </row>
    <row r="25" spans="1:3" ht="15.6" x14ac:dyDescent="0.3">
      <c r="A25" s="3" t="s">
        <v>6</v>
      </c>
      <c r="B25" s="17">
        <v>13973.15</v>
      </c>
      <c r="C25" s="6"/>
    </row>
    <row r="26" spans="1:3" ht="15.6" x14ac:dyDescent="0.3">
      <c r="A26" s="3" t="s">
        <v>7</v>
      </c>
      <c r="B26" s="16">
        <v>0</v>
      </c>
      <c r="C26" s="6"/>
    </row>
    <row r="27" spans="1:3" ht="15.6" x14ac:dyDescent="0.3">
      <c r="A27" s="3" t="s">
        <v>8</v>
      </c>
      <c r="B27" s="16">
        <v>0</v>
      </c>
      <c r="C27" s="6"/>
    </row>
    <row r="28" spans="1:3" ht="15.6" x14ac:dyDescent="0.3">
      <c r="A28" s="3" t="s">
        <v>9</v>
      </c>
      <c r="B28" s="16">
        <v>0</v>
      </c>
      <c r="C28" s="6"/>
    </row>
    <row r="29" spans="1:3" ht="15.6" x14ac:dyDescent="0.3">
      <c r="A29" s="3" t="s">
        <v>10</v>
      </c>
      <c r="B29" s="15">
        <v>0</v>
      </c>
      <c r="C29" s="6"/>
    </row>
    <row r="30" spans="1:3" ht="15.6" x14ac:dyDescent="0.3">
      <c r="A30" s="3" t="s">
        <v>11</v>
      </c>
      <c r="B30" s="16">
        <v>67883.47</v>
      </c>
      <c r="C30" s="6"/>
    </row>
    <row r="31" spans="1:3" ht="19.2" x14ac:dyDescent="0.6">
      <c r="A31" s="3" t="s">
        <v>14</v>
      </c>
      <c r="B31" s="16">
        <v>-2064.87</v>
      </c>
      <c r="C31" s="18"/>
    </row>
    <row r="32" spans="1:3" ht="15.6" x14ac:dyDescent="0.3">
      <c r="A32" s="7" t="s">
        <v>15</v>
      </c>
      <c r="B32" s="19"/>
      <c r="C32" s="20">
        <f>SUM(B22:B31)</f>
        <v>1374042.2799999998</v>
      </c>
    </row>
    <row r="33" spans="1:3" ht="15.6" x14ac:dyDescent="0.3">
      <c r="A33" s="19"/>
      <c r="B33" s="2"/>
      <c r="C33" s="12"/>
    </row>
    <row r="34" spans="1:3" ht="19.2" x14ac:dyDescent="0.6">
      <c r="A34" s="7" t="s">
        <v>25</v>
      </c>
      <c r="B34" s="21"/>
      <c r="C34" s="22">
        <f>C5+C19-C32</f>
        <v>1184505.6100000003</v>
      </c>
    </row>
    <row r="35" spans="1:3" ht="15.6" x14ac:dyDescent="0.3">
      <c r="A35" s="7"/>
      <c r="B35" s="21"/>
      <c r="C35" s="23"/>
    </row>
    <row r="36" spans="1:3" ht="19.2" x14ac:dyDescent="0.6">
      <c r="A36" s="7"/>
      <c r="B36" s="24"/>
      <c r="C36" s="22"/>
    </row>
    <row r="37" spans="1:3" ht="16.2" thickBot="1" x14ac:dyDescent="0.35">
      <c r="A37" s="25" t="s">
        <v>16</v>
      </c>
      <c r="B37" s="19"/>
      <c r="C37" s="26"/>
    </row>
    <row r="38" spans="1:3" ht="15.6" x14ac:dyDescent="0.3">
      <c r="A38" s="7" t="s">
        <v>17</v>
      </c>
      <c r="B38" s="2"/>
      <c r="C38" s="27" t="s">
        <v>18</v>
      </c>
    </row>
  </sheetData>
  <mergeCells count="3">
    <mergeCell ref="A1:C1"/>
    <mergeCell ref="A2:C2"/>
    <mergeCell ref="A3:C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C99B64-A0EC-4FB9-95D3-6215D6CE7200}">
  <dimension ref="A1:E38"/>
  <sheetViews>
    <sheetView topLeftCell="A8" workbookViewId="0">
      <selection activeCell="E18" sqref="E18"/>
    </sheetView>
  </sheetViews>
  <sheetFormatPr defaultRowHeight="14.4" x14ac:dyDescent="0.3"/>
  <cols>
    <col min="1" max="1" width="40.44140625" customWidth="1"/>
    <col min="2" max="2" width="25" customWidth="1"/>
    <col min="3" max="3" width="17.5546875" customWidth="1"/>
    <col min="5" max="5" width="44.33203125" style="1" customWidth="1"/>
  </cols>
  <sheetData>
    <row r="1" spans="1:5" ht="15.6" x14ac:dyDescent="0.3">
      <c r="A1" s="29" t="s">
        <v>0</v>
      </c>
      <c r="B1" s="29"/>
      <c r="C1" s="29"/>
    </row>
    <row r="2" spans="1:5" ht="15.6" x14ac:dyDescent="0.3">
      <c r="A2" s="29" t="s">
        <v>1</v>
      </c>
      <c r="B2" s="29"/>
      <c r="C2" s="29"/>
    </row>
    <row r="3" spans="1:5" ht="15.6" x14ac:dyDescent="0.3">
      <c r="A3" s="30" t="s">
        <v>26</v>
      </c>
      <c r="B3" s="30"/>
      <c r="C3" s="30"/>
    </row>
    <row r="4" spans="1:5" ht="15.6" x14ac:dyDescent="0.3">
      <c r="A4" s="2"/>
      <c r="B4" s="2"/>
      <c r="C4" s="3"/>
    </row>
    <row r="5" spans="1:5" ht="19.2" x14ac:dyDescent="0.6">
      <c r="A5" s="4">
        <v>45566</v>
      </c>
      <c r="B5" s="2"/>
      <c r="C5" s="5">
        <v>1184505.6100000001</v>
      </c>
    </row>
    <row r="6" spans="1:5" ht="15.6" x14ac:dyDescent="0.3">
      <c r="A6" s="3"/>
      <c r="B6" s="2"/>
      <c r="C6" s="6"/>
    </row>
    <row r="7" spans="1:5" ht="15.6" x14ac:dyDescent="0.3">
      <c r="A7" s="7" t="s">
        <v>2</v>
      </c>
      <c r="B7" s="2"/>
      <c r="C7" s="6"/>
    </row>
    <row r="8" spans="1:5" ht="15.6" x14ac:dyDescent="0.3">
      <c r="A8" s="3" t="s">
        <v>3</v>
      </c>
      <c r="B8" s="8">
        <v>533183.92000000004</v>
      </c>
      <c r="C8" s="6"/>
    </row>
    <row r="9" spans="1:5" ht="15.6" x14ac:dyDescent="0.3">
      <c r="A9" s="3" t="s">
        <v>4</v>
      </c>
      <c r="B9" s="8">
        <v>400344.78</v>
      </c>
      <c r="C9" s="6"/>
      <c r="E9" s="8"/>
    </row>
    <row r="10" spans="1:5" ht="15.6" x14ac:dyDescent="0.3">
      <c r="A10" s="3" t="s">
        <v>5</v>
      </c>
      <c r="B10" s="8">
        <v>406.13</v>
      </c>
      <c r="C10" s="6"/>
    </row>
    <row r="11" spans="1:5" ht="15.6" x14ac:dyDescent="0.3">
      <c r="A11" s="3" t="s">
        <v>6</v>
      </c>
      <c r="B11" s="8">
        <v>17422.89</v>
      </c>
      <c r="C11" s="6"/>
    </row>
    <row r="12" spans="1:5" ht="15.6" x14ac:dyDescent="0.3">
      <c r="A12" s="3" t="s">
        <v>7</v>
      </c>
      <c r="B12" s="8">
        <v>0</v>
      </c>
      <c r="C12" s="6"/>
      <c r="E12" s="9"/>
    </row>
    <row r="13" spans="1:5" ht="15.6" x14ac:dyDescent="0.3">
      <c r="A13" s="3" t="s">
        <v>8</v>
      </c>
      <c r="B13" s="8">
        <v>56.01</v>
      </c>
      <c r="C13" s="6"/>
    </row>
    <row r="14" spans="1:5" ht="15.6" x14ac:dyDescent="0.3">
      <c r="A14" s="3" t="s">
        <v>9</v>
      </c>
      <c r="B14" s="8">
        <v>313.02</v>
      </c>
      <c r="C14" s="6"/>
    </row>
    <row r="15" spans="1:5" ht="15.6" x14ac:dyDescent="0.3">
      <c r="A15" s="3" t="s">
        <v>10</v>
      </c>
      <c r="B15" s="8">
        <v>0</v>
      </c>
      <c r="C15" s="6"/>
    </row>
    <row r="16" spans="1:5" ht="15.6" x14ac:dyDescent="0.3">
      <c r="A16" s="3" t="s">
        <v>11</v>
      </c>
      <c r="B16" s="8">
        <v>81590.36</v>
      </c>
      <c r="C16" s="6"/>
    </row>
    <row r="17" spans="1:3" ht="16.2" thickBot="1" x14ac:dyDescent="0.35">
      <c r="A17" s="3"/>
      <c r="B17" s="10"/>
      <c r="C17" s="6"/>
    </row>
    <row r="18" spans="1:3" ht="15.6" x14ac:dyDescent="0.3">
      <c r="A18" s="3"/>
      <c r="B18" s="11"/>
      <c r="C18" s="12"/>
    </row>
    <row r="19" spans="1:3" ht="19.2" x14ac:dyDescent="0.6">
      <c r="A19" s="7" t="s">
        <v>12</v>
      </c>
      <c r="B19" s="13"/>
      <c r="C19" s="5">
        <f>SUM(B8:B18)</f>
        <v>1033317.1100000001</v>
      </c>
    </row>
    <row r="20" spans="1:3" ht="15.6" x14ac:dyDescent="0.3">
      <c r="A20" s="2"/>
      <c r="B20" s="13"/>
      <c r="C20" s="6"/>
    </row>
    <row r="21" spans="1:3" ht="16.8" x14ac:dyDescent="0.4">
      <c r="A21" s="7" t="s">
        <v>13</v>
      </c>
      <c r="B21" s="14"/>
      <c r="C21" s="6"/>
    </row>
    <row r="22" spans="1:3" ht="15.6" x14ac:dyDescent="0.3">
      <c r="A22" s="3" t="s">
        <v>3</v>
      </c>
      <c r="B22" s="15">
        <v>778888.62</v>
      </c>
      <c r="C22" s="6"/>
    </row>
    <row r="23" spans="1:3" ht="15.6" x14ac:dyDescent="0.3">
      <c r="A23" s="3" t="s">
        <v>4</v>
      </c>
      <c r="B23" s="16">
        <v>242285.64</v>
      </c>
      <c r="C23" s="6"/>
    </row>
    <row r="24" spans="1:3" ht="15.6" x14ac:dyDescent="0.3">
      <c r="A24" s="3" t="s">
        <v>5</v>
      </c>
      <c r="B24" s="17">
        <v>0</v>
      </c>
      <c r="C24" s="6"/>
    </row>
    <row r="25" spans="1:3" ht="15.6" x14ac:dyDescent="0.3">
      <c r="A25" s="3" t="s">
        <v>6</v>
      </c>
      <c r="B25" s="17">
        <v>11786.1</v>
      </c>
      <c r="C25" s="6"/>
    </row>
    <row r="26" spans="1:3" ht="15.6" x14ac:dyDescent="0.3">
      <c r="A26" s="3" t="s">
        <v>7</v>
      </c>
      <c r="B26" s="16">
        <v>0</v>
      </c>
      <c r="C26" s="6"/>
    </row>
    <row r="27" spans="1:3" ht="15.6" x14ac:dyDescent="0.3">
      <c r="A27" s="3" t="s">
        <v>8</v>
      </c>
      <c r="B27" s="16">
        <v>0</v>
      </c>
      <c r="C27" s="6"/>
    </row>
    <row r="28" spans="1:3" ht="15.6" x14ac:dyDescent="0.3">
      <c r="A28" s="3" t="s">
        <v>9</v>
      </c>
      <c r="B28" s="16">
        <v>171118.56</v>
      </c>
      <c r="C28" s="6"/>
    </row>
    <row r="29" spans="1:3" ht="15.6" x14ac:dyDescent="0.3">
      <c r="A29" s="3" t="s">
        <v>10</v>
      </c>
      <c r="B29" s="15">
        <v>0</v>
      </c>
      <c r="C29" s="6"/>
    </row>
    <row r="30" spans="1:3" ht="15.6" x14ac:dyDescent="0.3">
      <c r="A30" s="3" t="s">
        <v>11</v>
      </c>
      <c r="B30" s="16">
        <v>81633.69</v>
      </c>
      <c r="C30" s="6"/>
    </row>
    <row r="31" spans="1:3" ht="19.2" x14ac:dyDescent="0.6">
      <c r="A31" s="3" t="s">
        <v>14</v>
      </c>
      <c r="B31" s="16">
        <v>55391.98</v>
      </c>
      <c r="C31" s="18"/>
    </row>
    <row r="32" spans="1:3" ht="15.6" x14ac:dyDescent="0.3">
      <c r="A32" s="7" t="s">
        <v>15</v>
      </c>
      <c r="B32" s="19"/>
      <c r="C32" s="20">
        <f>SUM(B22:B31)</f>
        <v>1341104.5899999999</v>
      </c>
    </row>
    <row r="33" spans="1:3" ht="15.6" x14ac:dyDescent="0.3">
      <c r="A33" s="19"/>
      <c r="B33" s="2"/>
      <c r="C33" s="12"/>
    </row>
    <row r="34" spans="1:3" ht="19.2" x14ac:dyDescent="0.6">
      <c r="A34" s="7" t="s">
        <v>27</v>
      </c>
      <c r="B34" s="21"/>
      <c r="C34" s="22">
        <f>C5+C19-C32</f>
        <v>876718.13000000035</v>
      </c>
    </row>
    <row r="35" spans="1:3" ht="15.6" x14ac:dyDescent="0.3">
      <c r="A35" s="7"/>
      <c r="B35" s="21"/>
      <c r="C35" s="23"/>
    </row>
    <row r="36" spans="1:3" ht="19.2" x14ac:dyDescent="0.6">
      <c r="A36" s="7"/>
      <c r="B36" s="24"/>
      <c r="C36" s="22"/>
    </row>
    <row r="37" spans="1:3" ht="16.2" thickBot="1" x14ac:dyDescent="0.35">
      <c r="A37" s="25" t="s">
        <v>16</v>
      </c>
      <c r="B37" s="19"/>
      <c r="C37" s="26"/>
    </row>
    <row r="38" spans="1:3" ht="15.6" x14ac:dyDescent="0.3">
      <c r="A38" s="7" t="s">
        <v>17</v>
      </c>
      <c r="B38" s="2"/>
      <c r="C38" s="27" t="s">
        <v>18</v>
      </c>
    </row>
  </sheetData>
  <mergeCells count="3">
    <mergeCell ref="A1:C1"/>
    <mergeCell ref="A2:C2"/>
    <mergeCell ref="A3:C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EB6147-7AC4-4F1B-920B-D386DDF7AFA9}">
  <dimension ref="A1:E38"/>
  <sheetViews>
    <sheetView topLeftCell="A8" workbookViewId="0">
      <selection activeCell="E34" sqref="E34"/>
    </sheetView>
  </sheetViews>
  <sheetFormatPr defaultRowHeight="14.4" x14ac:dyDescent="0.3"/>
  <cols>
    <col min="1" max="1" width="40.44140625" customWidth="1"/>
    <col min="2" max="2" width="25" customWidth="1"/>
    <col min="3" max="3" width="17.5546875" customWidth="1"/>
    <col min="5" max="5" width="44.33203125" style="1" customWidth="1"/>
  </cols>
  <sheetData>
    <row r="1" spans="1:5" ht="15.6" x14ac:dyDescent="0.3">
      <c r="A1" s="29" t="s">
        <v>0</v>
      </c>
      <c r="B1" s="29"/>
      <c r="C1" s="29"/>
    </row>
    <row r="2" spans="1:5" ht="15.6" x14ac:dyDescent="0.3">
      <c r="A2" s="29" t="s">
        <v>1</v>
      </c>
      <c r="B2" s="29"/>
      <c r="C2" s="29"/>
    </row>
    <row r="3" spans="1:5" ht="15.6" x14ac:dyDescent="0.3">
      <c r="A3" s="30" t="s">
        <v>28</v>
      </c>
      <c r="B3" s="30"/>
      <c r="C3" s="30"/>
    </row>
    <row r="4" spans="1:5" ht="15.6" x14ac:dyDescent="0.3">
      <c r="A4" s="2"/>
      <c r="B4" s="2"/>
      <c r="C4" s="3"/>
    </row>
    <row r="5" spans="1:5" ht="19.2" x14ac:dyDescent="0.6">
      <c r="A5" s="4">
        <v>45597</v>
      </c>
      <c r="B5" s="2"/>
      <c r="C5" s="5">
        <v>876718.13</v>
      </c>
    </row>
    <row r="6" spans="1:5" ht="15.6" x14ac:dyDescent="0.3">
      <c r="A6" s="3"/>
      <c r="B6" s="2"/>
      <c r="C6" s="6"/>
    </row>
    <row r="7" spans="1:5" ht="15.6" x14ac:dyDescent="0.3">
      <c r="A7" s="7" t="s">
        <v>2</v>
      </c>
      <c r="B7" s="2"/>
      <c r="C7" s="6"/>
    </row>
    <row r="8" spans="1:5" ht="15.6" x14ac:dyDescent="0.3">
      <c r="A8" s="3" t="s">
        <v>3</v>
      </c>
      <c r="B8" s="8">
        <v>2428126.06</v>
      </c>
      <c r="C8" s="6"/>
    </row>
    <row r="9" spans="1:5" ht="15.6" x14ac:dyDescent="0.3">
      <c r="A9" s="3" t="s">
        <v>4</v>
      </c>
      <c r="B9" s="8">
        <v>130442.25</v>
      </c>
      <c r="C9" s="6"/>
      <c r="E9" s="8"/>
    </row>
    <row r="10" spans="1:5" ht="15.6" x14ac:dyDescent="0.3">
      <c r="A10" s="3" t="s">
        <v>5</v>
      </c>
      <c r="B10" s="8">
        <v>0</v>
      </c>
      <c r="C10" s="6"/>
    </row>
    <row r="11" spans="1:5" ht="15.6" x14ac:dyDescent="0.3">
      <c r="A11" s="3" t="s">
        <v>6</v>
      </c>
      <c r="B11" s="8">
        <v>15596.24</v>
      </c>
      <c r="C11" s="6"/>
    </row>
    <row r="12" spans="1:5" ht="15.6" x14ac:dyDescent="0.3">
      <c r="A12" s="3" t="s">
        <v>7</v>
      </c>
      <c r="B12" s="8">
        <v>0</v>
      </c>
      <c r="C12" s="6"/>
      <c r="E12" s="9"/>
    </row>
    <row r="13" spans="1:5" ht="15.6" x14ac:dyDescent="0.3">
      <c r="A13" s="3" t="s">
        <v>8</v>
      </c>
      <c r="B13" s="8">
        <v>74.95</v>
      </c>
      <c r="C13" s="6"/>
    </row>
    <row r="14" spans="1:5" ht="15.6" x14ac:dyDescent="0.3">
      <c r="A14" s="3" t="s">
        <v>9</v>
      </c>
      <c r="B14" s="8">
        <v>486.13</v>
      </c>
      <c r="C14" s="6"/>
    </row>
    <row r="15" spans="1:5" ht="15.6" x14ac:dyDescent="0.3">
      <c r="A15" s="3" t="s">
        <v>10</v>
      </c>
      <c r="B15" s="8">
        <v>0</v>
      </c>
      <c r="C15" s="6"/>
    </row>
    <row r="16" spans="1:5" ht="15.6" x14ac:dyDescent="0.3">
      <c r="A16" s="3" t="s">
        <v>11</v>
      </c>
      <c r="B16" s="8">
        <v>69612.69</v>
      </c>
      <c r="C16" s="6"/>
    </row>
    <row r="17" spans="1:3" ht="16.2" thickBot="1" x14ac:dyDescent="0.35">
      <c r="A17" s="3"/>
      <c r="B17" s="10"/>
      <c r="C17" s="6"/>
    </row>
    <row r="18" spans="1:3" ht="15.6" x14ac:dyDescent="0.3">
      <c r="A18" s="3"/>
      <c r="B18" s="11"/>
      <c r="C18" s="12"/>
    </row>
    <row r="19" spans="1:3" ht="19.2" x14ac:dyDescent="0.6">
      <c r="A19" s="7" t="s">
        <v>12</v>
      </c>
      <c r="B19" s="13"/>
      <c r="C19" s="5">
        <f>SUM(B8:B18)</f>
        <v>2644338.3200000003</v>
      </c>
    </row>
    <row r="20" spans="1:3" ht="15.6" x14ac:dyDescent="0.3">
      <c r="A20" s="2"/>
      <c r="B20" s="13"/>
      <c r="C20" s="6"/>
    </row>
    <row r="21" spans="1:3" ht="16.8" x14ac:dyDescent="0.4">
      <c r="A21" s="7" t="s">
        <v>13</v>
      </c>
      <c r="B21" s="14"/>
      <c r="C21" s="6"/>
    </row>
    <row r="22" spans="1:3" ht="15.6" x14ac:dyDescent="0.3">
      <c r="A22" s="3" t="s">
        <v>3</v>
      </c>
      <c r="B22" s="15">
        <v>854007.06</v>
      </c>
      <c r="C22" s="6"/>
    </row>
    <row r="23" spans="1:3" ht="15.6" x14ac:dyDescent="0.3">
      <c r="A23" s="3" t="s">
        <v>4</v>
      </c>
      <c r="B23" s="16">
        <v>231272.58</v>
      </c>
      <c r="C23" s="6"/>
    </row>
    <row r="24" spans="1:3" ht="15.6" x14ac:dyDescent="0.3">
      <c r="A24" s="3" t="s">
        <v>5</v>
      </c>
      <c r="B24" s="17">
        <v>0</v>
      </c>
      <c r="C24" s="6"/>
    </row>
    <row r="25" spans="1:3" ht="15.6" x14ac:dyDescent="0.3">
      <c r="A25" s="3" t="s">
        <v>6</v>
      </c>
      <c r="B25" s="17">
        <v>10581.32</v>
      </c>
      <c r="C25" s="6"/>
    </row>
    <row r="26" spans="1:3" ht="15.6" x14ac:dyDescent="0.3">
      <c r="A26" s="3" t="s">
        <v>7</v>
      </c>
      <c r="B26" s="16">
        <v>0</v>
      </c>
      <c r="C26" s="6"/>
    </row>
    <row r="27" spans="1:3" ht="15.6" x14ac:dyDescent="0.3">
      <c r="A27" s="3" t="s">
        <v>8</v>
      </c>
      <c r="B27" s="16">
        <v>0</v>
      </c>
      <c r="C27" s="6"/>
    </row>
    <row r="28" spans="1:3" ht="15.6" x14ac:dyDescent="0.3">
      <c r="A28" s="3" t="s">
        <v>9</v>
      </c>
      <c r="B28" s="16">
        <v>196515</v>
      </c>
      <c r="C28" s="6"/>
    </row>
    <row r="29" spans="1:3" ht="15.6" x14ac:dyDescent="0.3">
      <c r="A29" s="3" t="s">
        <v>10</v>
      </c>
      <c r="B29" s="15">
        <v>716371.88</v>
      </c>
      <c r="C29" s="6"/>
    </row>
    <row r="30" spans="1:3" ht="15.6" x14ac:dyDescent="0.3">
      <c r="A30" s="3" t="s">
        <v>11</v>
      </c>
      <c r="B30" s="16">
        <v>75459.39</v>
      </c>
      <c r="C30" s="6"/>
    </row>
    <row r="31" spans="1:3" ht="19.2" x14ac:dyDescent="0.6">
      <c r="A31" s="3" t="s">
        <v>14</v>
      </c>
      <c r="B31" s="16">
        <v>-60346.19</v>
      </c>
      <c r="C31" s="18"/>
    </row>
    <row r="32" spans="1:3" ht="15.6" x14ac:dyDescent="0.3">
      <c r="A32" s="7" t="s">
        <v>15</v>
      </c>
      <c r="B32" s="19"/>
      <c r="C32" s="20">
        <f>SUM(B22:B31)</f>
        <v>2023861.0400000003</v>
      </c>
    </row>
    <row r="33" spans="1:3" ht="15.6" x14ac:dyDescent="0.3">
      <c r="A33" s="19"/>
      <c r="B33" s="2"/>
      <c r="C33" s="12"/>
    </row>
    <row r="34" spans="1:3" ht="19.2" x14ac:dyDescent="0.6">
      <c r="A34" s="7" t="s">
        <v>29</v>
      </c>
      <c r="B34" s="21"/>
      <c r="C34" s="22">
        <f>C5+C19-C32</f>
        <v>1497195.41</v>
      </c>
    </row>
    <row r="35" spans="1:3" ht="15.6" x14ac:dyDescent="0.3">
      <c r="A35" s="7"/>
      <c r="B35" s="21"/>
      <c r="C35" s="23"/>
    </row>
    <row r="36" spans="1:3" ht="19.2" x14ac:dyDescent="0.6">
      <c r="A36" s="7"/>
      <c r="B36" s="24"/>
      <c r="C36" s="22"/>
    </row>
    <row r="37" spans="1:3" ht="16.2" thickBot="1" x14ac:dyDescent="0.35">
      <c r="A37" s="25" t="s">
        <v>16</v>
      </c>
      <c r="B37" s="19"/>
      <c r="C37" s="26"/>
    </row>
    <row r="38" spans="1:3" ht="15.6" x14ac:dyDescent="0.3">
      <c r="A38" s="7" t="s">
        <v>17</v>
      </c>
      <c r="B38" s="2"/>
      <c r="C38" s="27" t="s">
        <v>18</v>
      </c>
    </row>
  </sheetData>
  <mergeCells count="3">
    <mergeCell ref="A1:C1"/>
    <mergeCell ref="A2:C2"/>
    <mergeCell ref="A3:C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729208-2764-4A1E-9729-175D36AAF61C}">
  <dimension ref="A1:E38"/>
  <sheetViews>
    <sheetView topLeftCell="A9" workbookViewId="0">
      <selection activeCell="A9" sqref="A1:E1048576"/>
    </sheetView>
  </sheetViews>
  <sheetFormatPr defaultRowHeight="14.4" x14ac:dyDescent="0.3"/>
  <cols>
    <col min="1" max="1" width="40.44140625" customWidth="1"/>
    <col min="2" max="2" width="25" customWidth="1"/>
    <col min="3" max="3" width="17.5546875" customWidth="1"/>
    <col min="5" max="5" width="44.33203125" style="1" customWidth="1"/>
  </cols>
  <sheetData>
    <row r="1" spans="1:5" ht="15.6" x14ac:dyDescent="0.3">
      <c r="A1" s="29" t="s">
        <v>0</v>
      </c>
      <c r="B1" s="29"/>
      <c r="C1" s="29"/>
    </row>
    <row r="2" spans="1:5" ht="15.6" x14ac:dyDescent="0.3">
      <c r="A2" s="29" t="s">
        <v>1</v>
      </c>
      <c r="B2" s="29"/>
      <c r="C2" s="29"/>
    </row>
    <row r="3" spans="1:5" ht="15.6" x14ac:dyDescent="0.3">
      <c r="A3" s="30" t="s">
        <v>30</v>
      </c>
      <c r="B3" s="30"/>
      <c r="C3" s="30"/>
    </row>
    <row r="4" spans="1:5" ht="15.6" x14ac:dyDescent="0.3">
      <c r="A4" s="2"/>
      <c r="B4" s="2"/>
      <c r="C4" s="3"/>
    </row>
    <row r="5" spans="1:5" ht="19.2" x14ac:dyDescent="0.6">
      <c r="A5" s="4">
        <v>45627</v>
      </c>
      <c r="B5" s="2"/>
      <c r="C5" s="5">
        <v>1497195.41</v>
      </c>
    </row>
    <row r="6" spans="1:5" ht="15.6" x14ac:dyDescent="0.3">
      <c r="A6" s="3"/>
      <c r="B6" s="2"/>
      <c r="C6" s="6"/>
    </row>
    <row r="7" spans="1:5" ht="15.6" x14ac:dyDescent="0.3">
      <c r="A7" s="7" t="s">
        <v>2</v>
      </c>
      <c r="B7" s="2"/>
      <c r="C7" s="6"/>
    </row>
    <row r="8" spans="1:5" ht="15.6" x14ac:dyDescent="0.3">
      <c r="A8" s="3" t="s">
        <v>3</v>
      </c>
      <c r="B8" s="8">
        <v>855451.38</v>
      </c>
      <c r="C8" s="6"/>
    </row>
    <row r="9" spans="1:5" ht="15.6" x14ac:dyDescent="0.3">
      <c r="A9" s="3" t="s">
        <v>4</v>
      </c>
      <c r="B9" s="8">
        <v>157969.69</v>
      </c>
      <c r="C9" s="6"/>
      <c r="E9" s="8"/>
    </row>
    <row r="10" spans="1:5" ht="15.6" x14ac:dyDescent="0.3">
      <c r="A10" s="3" t="s">
        <v>5</v>
      </c>
      <c r="B10" s="8">
        <v>493.99</v>
      </c>
      <c r="C10" s="6"/>
    </row>
    <row r="11" spans="1:5" ht="15.6" x14ac:dyDescent="0.3">
      <c r="A11" s="3" t="s">
        <v>6</v>
      </c>
      <c r="B11" s="8">
        <v>28781.1</v>
      </c>
      <c r="C11" s="6"/>
    </row>
    <row r="12" spans="1:5" ht="15.6" x14ac:dyDescent="0.3">
      <c r="A12" s="3" t="s">
        <v>7</v>
      </c>
      <c r="B12" s="8">
        <v>0</v>
      </c>
      <c r="C12" s="6"/>
      <c r="E12" s="9"/>
    </row>
    <row r="13" spans="1:5" ht="15.6" x14ac:dyDescent="0.3">
      <c r="A13" s="3" t="s">
        <v>8</v>
      </c>
      <c r="B13" s="8">
        <v>0</v>
      </c>
      <c r="C13" s="6"/>
    </row>
    <row r="14" spans="1:5" ht="15.6" x14ac:dyDescent="0.3">
      <c r="A14" s="3" t="s">
        <v>9</v>
      </c>
      <c r="B14" s="8">
        <v>483.77</v>
      </c>
      <c r="C14" s="6"/>
    </row>
    <row r="15" spans="1:5" ht="15.6" x14ac:dyDescent="0.3">
      <c r="A15" s="3" t="s">
        <v>10</v>
      </c>
      <c r="B15" s="8">
        <v>716371.88</v>
      </c>
      <c r="C15" s="6"/>
    </row>
    <row r="16" spans="1:5" ht="15.6" x14ac:dyDescent="0.3">
      <c r="A16" s="3" t="s">
        <v>11</v>
      </c>
      <c r="B16" s="8">
        <v>69097.75</v>
      </c>
      <c r="C16" s="6"/>
    </row>
    <row r="17" spans="1:3" ht="16.2" thickBot="1" x14ac:dyDescent="0.35">
      <c r="A17" s="3"/>
      <c r="B17" s="10"/>
      <c r="C17" s="6"/>
    </row>
    <row r="18" spans="1:3" ht="15.6" x14ac:dyDescent="0.3">
      <c r="A18" s="3"/>
      <c r="B18" s="11"/>
      <c r="C18" s="12"/>
    </row>
    <row r="19" spans="1:3" ht="19.2" x14ac:dyDescent="0.6">
      <c r="A19" s="7" t="s">
        <v>12</v>
      </c>
      <c r="B19" s="13"/>
      <c r="C19" s="5">
        <f>SUM(B8:B18)</f>
        <v>1828649.56</v>
      </c>
    </row>
    <row r="20" spans="1:3" ht="15.6" x14ac:dyDescent="0.3">
      <c r="A20" s="2"/>
      <c r="B20" s="13"/>
      <c r="C20" s="6"/>
    </row>
    <row r="21" spans="1:3" ht="16.8" x14ac:dyDescent="0.4">
      <c r="A21" s="7" t="s">
        <v>13</v>
      </c>
      <c r="B21" s="14"/>
      <c r="C21" s="6"/>
    </row>
    <row r="22" spans="1:3" ht="15.6" x14ac:dyDescent="0.3">
      <c r="A22" s="3" t="s">
        <v>3</v>
      </c>
      <c r="B22" s="15">
        <v>871127.63</v>
      </c>
      <c r="C22" s="6"/>
    </row>
    <row r="23" spans="1:3" ht="15.6" x14ac:dyDescent="0.3">
      <c r="A23" s="3" t="s">
        <v>4</v>
      </c>
      <c r="B23" s="16">
        <v>178942.92</v>
      </c>
      <c r="C23" s="6"/>
    </row>
    <row r="24" spans="1:3" ht="15.6" x14ac:dyDescent="0.3">
      <c r="A24" s="3" t="s">
        <v>5</v>
      </c>
      <c r="B24" s="17">
        <v>15000</v>
      </c>
      <c r="C24" s="6"/>
    </row>
    <row r="25" spans="1:3" ht="15.6" x14ac:dyDescent="0.3">
      <c r="A25" s="3" t="s">
        <v>6</v>
      </c>
      <c r="B25" s="17">
        <v>13107.73</v>
      </c>
      <c r="C25" s="6"/>
    </row>
    <row r="26" spans="1:3" ht="15.6" x14ac:dyDescent="0.3">
      <c r="A26" s="3" t="s">
        <v>7</v>
      </c>
      <c r="B26" s="16">
        <v>0</v>
      </c>
      <c r="C26" s="6"/>
    </row>
    <row r="27" spans="1:3" ht="15.6" x14ac:dyDescent="0.3">
      <c r="A27" s="3" t="s">
        <v>8</v>
      </c>
      <c r="B27" s="16">
        <v>716371.88</v>
      </c>
      <c r="C27" s="6"/>
    </row>
    <row r="28" spans="1:3" ht="15.6" x14ac:dyDescent="0.3">
      <c r="A28" s="3" t="s">
        <v>9</v>
      </c>
      <c r="B28" s="16">
        <v>483.77</v>
      </c>
      <c r="C28" s="6"/>
    </row>
    <row r="29" spans="1:3" ht="15.6" x14ac:dyDescent="0.3">
      <c r="A29" s="3" t="s">
        <v>10</v>
      </c>
      <c r="B29" s="15">
        <v>0</v>
      </c>
      <c r="C29" s="6"/>
    </row>
    <row r="30" spans="1:3" ht="15.6" x14ac:dyDescent="0.3">
      <c r="A30" s="3" t="s">
        <v>11</v>
      </c>
      <c r="B30" s="16">
        <v>77538.27</v>
      </c>
      <c r="C30" s="6"/>
    </row>
    <row r="31" spans="1:3" ht="19.2" x14ac:dyDescent="0.6">
      <c r="A31" s="3" t="s">
        <v>14</v>
      </c>
      <c r="B31" s="16">
        <v>31672.46</v>
      </c>
      <c r="C31" s="18"/>
    </row>
    <row r="32" spans="1:3" ht="15.6" x14ac:dyDescent="0.3">
      <c r="A32" s="7" t="s">
        <v>15</v>
      </c>
      <c r="B32" s="19"/>
      <c r="C32" s="20">
        <f>SUM(B22:B31)</f>
        <v>1904244.6600000001</v>
      </c>
    </row>
    <row r="33" spans="1:3" ht="15.6" x14ac:dyDescent="0.3">
      <c r="A33" s="19"/>
      <c r="B33" s="2"/>
      <c r="C33" s="12"/>
    </row>
    <row r="34" spans="1:3" ht="19.2" x14ac:dyDescent="0.6">
      <c r="A34" s="7" t="s">
        <v>31</v>
      </c>
      <c r="B34" s="21"/>
      <c r="C34" s="22">
        <f>C5+C19-C32</f>
        <v>1421600.3099999996</v>
      </c>
    </row>
    <row r="35" spans="1:3" ht="15.6" x14ac:dyDescent="0.3">
      <c r="A35" s="7"/>
      <c r="B35" s="21"/>
      <c r="C35" s="23"/>
    </row>
    <row r="36" spans="1:3" ht="19.2" x14ac:dyDescent="0.6">
      <c r="A36" s="7"/>
      <c r="B36" s="24"/>
      <c r="C36" s="22"/>
    </row>
    <row r="37" spans="1:3" ht="16.2" thickBot="1" x14ac:dyDescent="0.35">
      <c r="A37" s="25" t="s">
        <v>16</v>
      </c>
      <c r="B37" s="19"/>
      <c r="C37" s="26"/>
    </row>
    <row r="38" spans="1:3" ht="15.6" x14ac:dyDescent="0.3">
      <c r="A38" s="7" t="s">
        <v>32</v>
      </c>
      <c r="B38" s="2"/>
      <c r="C38" s="27" t="s">
        <v>18</v>
      </c>
    </row>
  </sheetData>
  <mergeCells count="3">
    <mergeCell ref="A1:C1"/>
    <mergeCell ref="A2:C2"/>
    <mergeCell ref="A3:C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4981A4-219B-4FE9-B4F0-92F0CFF96D86}">
  <dimension ref="A1:E38"/>
  <sheetViews>
    <sheetView topLeftCell="A11" workbookViewId="0">
      <selection activeCell="E36" sqref="E36"/>
    </sheetView>
  </sheetViews>
  <sheetFormatPr defaultRowHeight="14.4" x14ac:dyDescent="0.3"/>
  <cols>
    <col min="1" max="1" width="40.44140625" customWidth="1"/>
    <col min="2" max="2" width="25" customWidth="1"/>
    <col min="3" max="3" width="17.5546875" customWidth="1"/>
    <col min="5" max="5" width="44.33203125" style="1" customWidth="1"/>
  </cols>
  <sheetData>
    <row r="1" spans="1:5" ht="15.6" x14ac:dyDescent="0.3">
      <c r="A1" s="29" t="s">
        <v>0</v>
      </c>
      <c r="B1" s="29"/>
      <c r="C1" s="29"/>
    </row>
    <row r="2" spans="1:5" ht="15.6" x14ac:dyDescent="0.3">
      <c r="A2" s="29" t="s">
        <v>1</v>
      </c>
      <c r="B2" s="29"/>
      <c r="C2" s="29"/>
    </row>
    <row r="3" spans="1:5" ht="15.6" x14ac:dyDescent="0.3">
      <c r="A3" s="30" t="s">
        <v>33</v>
      </c>
      <c r="B3" s="30"/>
      <c r="C3" s="30"/>
    </row>
    <row r="4" spans="1:5" ht="15.6" x14ac:dyDescent="0.3">
      <c r="A4" s="2"/>
      <c r="B4" s="2"/>
      <c r="C4" s="3"/>
    </row>
    <row r="5" spans="1:5" ht="19.2" x14ac:dyDescent="0.6">
      <c r="A5" s="4">
        <v>45658</v>
      </c>
      <c r="B5" s="2"/>
      <c r="C5" s="5">
        <v>1421600.31</v>
      </c>
    </row>
    <row r="6" spans="1:5" ht="15.6" x14ac:dyDescent="0.3">
      <c r="A6" s="3"/>
      <c r="B6" s="2"/>
      <c r="C6" s="6"/>
    </row>
    <row r="7" spans="1:5" ht="15.6" x14ac:dyDescent="0.3">
      <c r="A7" s="7" t="s">
        <v>2</v>
      </c>
      <c r="B7" s="2"/>
      <c r="C7" s="6"/>
    </row>
    <row r="8" spans="1:5" ht="15.6" x14ac:dyDescent="0.3">
      <c r="A8" s="3" t="s">
        <v>3</v>
      </c>
      <c r="B8" s="8">
        <v>664927.43999999994</v>
      </c>
      <c r="C8" s="6"/>
    </row>
    <row r="9" spans="1:5" ht="15.6" x14ac:dyDescent="0.3">
      <c r="A9" s="3" t="s">
        <v>4</v>
      </c>
      <c r="B9" s="8">
        <v>215357.26</v>
      </c>
      <c r="C9" s="6"/>
      <c r="E9" s="8"/>
    </row>
    <row r="10" spans="1:5" ht="15.6" x14ac:dyDescent="0.3">
      <c r="A10" s="3" t="s">
        <v>5</v>
      </c>
      <c r="B10" s="8">
        <v>500</v>
      </c>
      <c r="C10" s="6"/>
    </row>
    <row r="11" spans="1:5" ht="15.6" x14ac:dyDescent="0.3">
      <c r="A11" s="3" t="s">
        <v>6</v>
      </c>
      <c r="B11" s="8">
        <v>12977.23</v>
      </c>
      <c r="C11" s="6"/>
    </row>
    <row r="12" spans="1:5" ht="15.6" x14ac:dyDescent="0.3">
      <c r="A12" s="3" t="s">
        <v>7</v>
      </c>
      <c r="B12" s="8">
        <v>0</v>
      </c>
      <c r="C12" s="6"/>
      <c r="E12" s="9"/>
    </row>
    <row r="13" spans="1:5" ht="15.6" x14ac:dyDescent="0.3">
      <c r="A13" s="3" t="s">
        <v>8</v>
      </c>
      <c r="B13" s="8">
        <v>0</v>
      </c>
      <c r="C13" s="6"/>
    </row>
    <row r="14" spans="1:5" ht="15.6" x14ac:dyDescent="0.3">
      <c r="A14" s="3" t="s">
        <v>9</v>
      </c>
      <c r="B14" s="8">
        <v>414.53</v>
      </c>
      <c r="C14" s="6"/>
    </row>
    <row r="15" spans="1:5" ht="15.6" x14ac:dyDescent="0.3">
      <c r="A15" s="3" t="s">
        <v>10</v>
      </c>
      <c r="B15" s="8">
        <v>79424.350000000006</v>
      </c>
      <c r="C15" s="6"/>
    </row>
    <row r="16" spans="1:5" ht="15.6" x14ac:dyDescent="0.3">
      <c r="A16" s="3" t="s">
        <v>11</v>
      </c>
      <c r="B16" s="8">
        <v>58847.89</v>
      </c>
      <c r="C16" s="6"/>
    </row>
    <row r="17" spans="1:3" ht="16.2" thickBot="1" x14ac:dyDescent="0.35">
      <c r="A17" s="3"/>
      <c r="B17" s="10"/>
      <c r="C17" s="6"/>
    </row>
    <row r="18" spans="1:3" ht="15.6" x14ac:dyDescent="0.3">
      <c r="A18" s="3"/>
      <c r="B18" s="11"/>
      <c r="C18" s="12"/>
    </row>
    <row r="19" spans="1:3" ht="19.2" x14ac:dyDescent="0.6">
      <c r="A19" s="7" t="s">
        <v>12</v>
      </c>
      <c r="B19" s="13"/>
      <c r="C19" s="5">
        <f>SUM(B8:B18)</f>
        <v>1032448.7</v>
      </c>
    </row>
    <row r="20" spans="1:3" ht="15.6" x14ac:dyDescent="0.3">
      <c r="A20" s="2"/>
      <c r="B20" s="13"/>
      <c r="C20" s="6"/>
    </row>
    <row r="21" spans="1:3" ht="16.8" x14ac:dyDescent="0.4">
      <c r="A21" s="7" t="s">
        <v>13</v>
      </c>
      <c r="B21" s="14"/>
      <c r="C21" s="6"/>
    </row>
    <row r="22" spans="1:3" ht="15.6" x14ac:dyDescent="0.3">
      <c r="A22" s="3" t="s">
        <v>3</v>
      </c>
      <c r="B22" s="15">
        <v>881887.37</v>
      </c>
      <c r="C22" s="6"/>
    </row>
    <row r="23" spans="1:3" ht="15.6" x14ac:dyDescent="0.3">
      <c r="A23" s="3" t="s">
        <v>4</v>
      </c>
      <c r="B23" s="16">
        <v>147752.09</v>
      </c>
      <c r="C23" s="6"/>
    </row>
    <row r="24" spans="1:3" ht="15.6" x14ac:dyDescent="0.3">
      <c r="A24" s="3" t="s">
        <v>5</v>
      </c>
      <c r="B24" s="17">
        <v>288.11</v>
      </c>
      <c r="C24" s="6"/>
    </row>
    <row r="25" spans="1:3" ht="15.6" x14ac:dyDescent="0.3">
      <c r="A25" s="3" t="s">
        <v>6</v>
      </c>
      <c r="B25" s="17">
        <v>14443.65</v>
      </c>
      <c r="C25" s="6"/>
    </row>
    <row r="26" spans="1:3" ht="15.6" x14ac:dyDescent="0.3">
      <c r="A26" s="3" t="s">
        <v>7</v>
      </c>
      <c r="B26" s="16">
        <v>0</v>
      </c>
      <c r="C26" s="6"/>
    </row>
    <row r="27" spans="1:3" ht="15.6" x14ac:dyDescent="0.3">
      <c r="A27" s="3" t="s">
        <v>8</v>
      </c>
      <c r="B27" s="16">
        <v>79424.350000000006</v>
      </c>
      <c r="C27" s="6"/>
    </row>
    <row r="28" spans="1:3" ht="15.6" x14ac:dyDescent="0.3">
      <c r="A28" s="3" t="s">
        <v>9</v>
      </c>
      <c r="B28" s="16">
        <v>102290.35</v>
      </c>
      <c r="C28" s="6"/>
    </row>
    <row r="29" spans="1:3" ht="15.6" x14ac:dyDescent="0.3">
      <c r="A29" s="3" t="s">
        <v>10</v>
      </c>
      <c r="B29" s="15">
        <v>79424.350000000006</v>
      </c>
      <c r="C29" s="6"/>
    </row>
    <row r="30" spans="1:3" ht="15.6" x14ac:dyDescent="0.3">
      <c r="A30" s="3" t="s">
        <v>11</v>
      </c>
      <c r="B30" s="16">
        <v>62465.43</v>
      </c>
      <c r="C30" s="6"/>
    </row>
    <row r="31" spans="1:3" ht="19.2" x14ac:dyDescent="0.6">
      <c r="A31" s="3" t="s">
        <v>14</v>
      </c>
      <c r="B31" s="16">
        <v>34738.120000000003</v>
      </c>
      <c r="C31" s="18"/>
    </row>
    <row r="32" spans="1:3" ht="15.6" x14ac:dyDescent="0.3">
      <c r="A32" s="7" t="s">
        <v>15</v>
      </c>
      <c r="B32" s="19"/>
      <c r="C32" s="20">
        <f>SUM(B22:B31)</f>
        <v>1402713.8200000003</v>
      </c>
    </row>
    <row r="33" spans="1:3" ht="15.6" x14ac:dyDescent="0.3">
      <c r="A33" s="19"/>
      <c r="B33" s="2"/>
      <c r="C33" s="12"/>
    </row>
    <row r="34" spans="1:3" ht="19.2" x14ac:dyDescent="0.6">
      <c r="A34" s="7" t="s">
        <v>34</v>
      </c>
      <c r="B34" s="21"/>
      <c r="C34" s="22">
        <f>C5+C19-C32</f>
        <v>1051335.1899999995</v>
      </c>
    </row>
    <row r="35" spans="1:3" ht="15.6" x14ac:dyDescent="0.3">
      <c r="A35" s="7"/>
      <c r="B35" s="21"/>
      <c r="C35" s="23"/>
    </row>
    <row r="36" spans="1:3" ht="19.2" x14ac:dyDescent="0.6">
      <c r="A36" s="7"/>
      <c r="B36" s="24"/>
      <c r="C36" s="22"/>
    </row>
    <row r="37" spans="1:3" ht="16.2" thickBot="1" x14ac:dyDescent="0.35">
      <c r="A37" s="25" t="s">
        <v>16</v>
      </c>
      <c r="B37" s="19"/>
      <c r="C37" s="26"/>
    </row>
    <row r="38" spans="1:3" ht="15.6" x14ac:dyDescent="0.3">
      <c r="A38" s="7" t="s">
        <v>32</v>
      </c>
      <c r="B38" s="2"/>
      <c r="C38" s="27" t="s">
        <v>18</v>
      </c>
    </row>
  </sheetData>
  <mergeCells count="3">
    <mergeCell ref="A1:C1"/>
    <mergeCell ref="A2:C2"/>
    <mergeCell ref="A3:C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B65459-D3E1-4E99-8A48-93E5BC19E1B4}">
  <dimension ref="A1:E39"/>
  <sheetViews>
    <sheetView topLeftCell="A15" workbookViewId="0">
      <selection activeCell="A15" sqref="A1:E1048576"/>
    </sheetView>
  </sheetViews>
  <sheetFormatPr defaultRowHeight="14.4" x14ac:dyDescent="0.3"/>
  <cols>
    <col min="1" max="1" width="40.44140625" customWidth="1"/>
    <col min="2" max="2" width="25" customWidth="1"/>
    <col min="3" max="3" width="17.5546875" customWidth="1"/>
    <col min="5" max="5" width="44.33203125" style="1" customWidth="1"/>
  </cols>
  <sheetData>
    <row r="1" spans="1:5" ht="15.6" x14ac:dyDescent="0.3">
      <c r="A1" s="29" t="s">
        <v>0</v>
      </c>
      <c r="B1" s="29"/>
      <c r="C1" s="29"/>
    </row>
    <row r="2" spans="1:5" ht="15.6" x14ac:dyDescent="0.3">
      <c r="A2" s="29" t="s">
        <v>1</v>
      </c>
      <c r="B2" s="29"/>
      <c r="C2" s="29"/>
    </row>
    <row r="3" spans="1:5" ht="15.6" x14ac:dyDescent="0.3">
      <c r="A3" s="30" t="s">
        <v>35</v>
      </c>
      <c r="B3" s="30"/>
      <c r="C3" s="30"/>
    </row>
    <row r="4" spans="1:5" ht="15.6" x14ac:dyDescent="0.3">
      <c r="A4" s="2"/>
      <c r="B4" s="2"/>
      <c r="C4" s="3"/>
    </row>
    <row r="5" spans="1:5" ht="19.2" x14ac:dyDescent="0.6">
      <c r="A5" s="4">
        <v>45689</v>
      </c>
      <c r="B5" s="2"/>
      <c r="C5" s="5">
        <v>1051335.19</v>
      </c>
    </row>
    <row r="6" spans="1:5" ht="15.6" x14ac:dyDescent="0.3">
      <c r="A6" s="3"/>
      <c r="B6" s="2"/>
      <c r="C6" s="6"/>
    </row>
    <row r="7" spans="1:5" ht="15.6" x14ac:dyDescent="0.3">
      <c r="A7" s="7" t="s">
        <v>2</v>
      </c>
      <c r="B7" s="2"/>
      <c r="C7" s="6"/>
    </row>
    <row r="8" spans="1:5" ht="15.6" x14ac:dyDescent="0.3">
      <c r="A8" s="3" t="s">
        <v>3</v>
      </c>
      <c r="B8" s="8">
        <v>630955.53</v>
      </c>
      <c r="C8" s="6"/>
    </row>
    <row r="9" spans="1:5" ht="15.6" x14ac:dyDescent="0.3">
      <c r="A9" s="3" t="s">
        <v>4</v>
      </c>
      <c r="B9" s="8">
        <v>67193</v>
      </c>
      <c r="C9" s="6"/>
      <c r="E9" s="8"/>
    </row>
    <row r="10" spans="1:5" ht="15.6" x14ac:dyDescent="0.3">
      <c r="A10" s="3" t="s">
        <v>5</v>
      </c>
      <c r="B10" s="8">
        <v>62</v>
      </c>
      <c r="C10" s="6"/>
    </row>
    <row r="11" spans="1:5" ht="15.6" x14ac:dyDescent="0.3">
      <c r="A11" s="3" t="s">
        <v>6</v>
      </c>
      <c r="B11" s="8">
        <v>10357.370000000001</v>
      </c>
      <c r="C11" s="6"/>
    </row>
    <row r="12" spans="1:5" ht="15.6" x14ac:dyDescent="0.3">
      <c r="A12" s="3" t="s">
        <v>7</v>
      </c>
      <c r="B12" s="8">
        <v>0</v>
      </c>
      <c r="C12" s="6"/>
      <c r="E12" s="9"/>
    </row>
    <row r="13" spans="1:5" ht="15.6" x14ac:dyDescent="0.3">
      <c r="A13" s="3" t="s">
        <v>8</v>
      </c>
      <c r="B13" s="8">
        <v>0</v>
      </c>
      <c r="C13" s="6"/>
    </row>
    <row r="14" spans="1:5" ht="15.6" x14ac:dyDescent="0.3">
      <c r="A14" s="3" t="s">
        <v>9</v>
      </c>
      <c r="B14" s="8">
        <v>73923.92</v>
      </c>
      <c r="C14" s="6"/>
    </row>
    <row r="15" spans="1:5" ht="15.6" x14ac:dyDescent="0.3">
      <c r="A15" s="3" t="s">
        <v>10</v>
      </c>
      <c r="B15" s="8">
        <v>4241.87</v>
      </c>
      <c r="C15" s="6"/>
    </row>
    <row r="16" spans="1:5" ht="16.2" thickBot="1" x14ac:dyDescent="0.35">
      <c r="A16" s="3" t="s">
        <v>11</v>
      </c>
      <c r="B16" s="10">
        <v>58580.18</v>
      </c>
      <c r="C16" s="6"/>
    </row>
    <row r="17" spans="1:3" ht="15.6" x14ac:dyDescent="0.3">
      <c r="A17" s="3" t="s">
        <v>37</v>
      </c>
      <c r="B17" s="28">
        <v>2700000</v>
      </c>
      <c r="C17" s="6"/>
    </row>
    <row r="18" spans="1:3" ht="15.6" x14ac:dyDescent="0.3">
      <c r="A18" s="3"/>
      <c r="C18" s="6"/>
    </row>
    <row r="19" spans="1:3" ht="15.6" x14ac:dyDescent="0.3">
      <c r="A19" s="3"/>
      <c r="B19" s="11"/>
      <c r="C19" s="12"/>
    </row>
    <row r="20" spans="1:3" ht="19.2" x14ac:dyDescent="0.6">
      <c r="A20" s="7" t="s">
        <v>12</v>
      </c>
      <c r="B20" s="13"/>
      <c r="C20" s="5">
        <f>SUM(B8:B19)</f>
        <v>3545313.87</v>
      </c>
    </row>
    <row r="21" spans="1:3" ht="15.6" x14ac:dyDescent="0.3">
      <c r="A21" s="2"/>
      <c r="B21" s="13"/>
      <c r="C21" s="6"/>
    </row>
    <row r="22" spans="1:3" ht="16.8" x14ac:dyDescent="0.4">
      <c r="A22" s="7" t="s">
        <v>13</v>
      </c>
      <c r="B22" s="14"/>
      <c r="C22" s="6"/>
    </row>
    <row r="23" spans="1:3" ht="15.6" x14ac:dyDescent="0.3">
      <c r="A23" s="3" t="s">
        <v>3</v>
      </c>
      <c r="B23" s="15">
        <v>865345.87</v>
      </c>
      <c r="C23" s="6"/>
    </row>
    <row r="24" spans="1:3" ht="15.6" x14ac:dyDescent="0.3">
      <c r="A24" s="3" t="s">
        <v>4</v>
      </c>
      <c r="B24" s="16">
        <v>177922.66</v>
      </c>
      <c r="C24" s="6"/>
    </row>
    <row r="25" spans="1:3" ht="15.6" x14ac:dyDescent="0.3">
      <c r="A25" s="3" t="s">
        <v>5</v>
      </c>
      <c r="B25" s="17">
        <v>0</v>
      </c>
      <c r="C25" s="6"/>
    </row>
    <row r="26" spans="1:3" ht="15.6" x14ac:dyDescent="0.3">
      <c r="A26" s="3" t="s">
        <v>6</v>
      </c>
      <c r="B26" s="17">
        <v>19014.34</v>
      </c>
      <c r="C26" s="6"/>
    </row>
    <row r="27" spans="1:3" ht="15.6" x14ac:dyDescent="0.3">
      <c r="A27" s="3" t="s">
        <v>7</v>
      </c>
      <c r="B27" s="16">
        <v>0</v>
      </c>
      <c r="C27" s="6"/>
    </row>
    <row r="28" spans="1:3" ht="15.6" x14ac:dyDescent="0.3">
      <c r="A28" s="3" t="s">
        <v>8</v>
      </c>
      <c r="B28" s="16">
        <v>49448.35</v>
      </c>
      <c r="C28" s="6"/>
    </row>
    <row r="29" spans="1:3" ht="15.6" x14ac:dyDescent="0.3">
      <c r="A29" s="3" t="s">
        <v>9</v>
      </c>
      <c r="B29" s="16">
        <v>0</v>
      </c>
      <c r="C29" s="6"/>
    </row>
    <row r="30" spans="1:3" ht="15.6" x14ac:dyDescent="0.3">
      <c r="A30" s="3" t="s">
        <v>10</v>
      </c>
      <c r="B30" s="15">
        <v>4241.87</v>
      </c>
      <c r="C30" s="6"/>
    </row>
    <row r="31" spans="1:3" ht="15.6" x14ac:dyDescent="0.3">
      <c r="A31" s="3" t="s">
        <v>11</v>
      </c>
      <c r="B31" s="16">
        <v>75521.37</v>
      </c>
      <c r="C31" s="6"/>
    </row>
    <row r="32" spans="1:3" ht="19.2" x14ac:dyDescent="0.6">
      <c r="A32" s="3" t="s">
        <v>14</v>
      </c>
      <c r="B32" s="16">
        <v>-78719.38</v>
      </c>
      <c r="C32" s="18"/>
    </row>
    <row r="33" spans="1:3" ht="15.6" x14ac:dyDescent="0.3">
      <c r="A33" s="7" t="s">
        <v>15</v>
      </c>
      <c r="B33" s="19"/>
      <c r="C33" s="20">
        <f>SUM(B23:B32)</f>
        <v>1112775.0800000005</v>
      </c>
    </row>
    <row r="34" spans="1:3" ht="15.6" x14ac:dyDescent="0.3">
      <c r="A34" s="19"/>
      <c r="B34" s="2"/>
      <c r="C34" s="12"/>
    </row>
    <row r="35" spans="1:3" ht="19.2" x14ac:dyDescent="0.6">
      <c r="A35" s="7" t="s">
        <v>36</v>
      </c>
      <c r="B35" s="21"/>
      <c r="C35" s="22">
        <f>C5+C20-C33</f>
        <v>3483873.98</v>
      </c>
    </row>
    <row r="36" spans="1:3" ht="15.6" x14ac:dyDescent="0.3">
      <c r="A36" s="7"/>
      <c r="B36" s="21"/>
      <c r="C36" s="23"/>
    </row>
    <row r="37" spans="1:3" ht="19.2" x14ac:dyDescent="0.6">
      <c r="A37" s="7"/>
      <c r="B37" s="24"/>
      <c r="C37" s="22"/>
    </row>
    <row r="38" spans="1:3" ht="16.2" thickBot="1" x14ac:dyDescent="0.35">
      <c r="A38" s="25" t="s">
        <v>16</v>
      </c>
      <c r="B38" s="19"/>
      <c r="C38" s="26"/>
    </row>
    <row r="39" spans="1:3" ht="15.6" x14ac:dyDescent="0.3">
      <c r="A39" s="7" t="s">
        <v>32</v>
      </c>
      <c r="B39" s="2"/>
      <c r="C39" s="27" t="s">
        <v>18</v>
      </c>
    </row>
  </sheetData>
  <mergeCells count="3">
    <mergeCell ref="A1:C1"/>
    <mergeCell ref="A2:C2"/>
    <mergeCell ref="A3:C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400D33-0DA4-442E-B34D-8E4AE2AB2631}">
  <dimension ref="A1:E39"/>
  <sheetViews>
    <sheetView topLeftCell="A8" workbookViewId="0">
      <selection activeCell="E13" sqref="E13"/>
    </sheetView>
  </sheetViews>
  <sheetFormatPr defaultRowHeight="14.4" x14ac:dyDescent="0.3"/>
  <cols>
    <col min="1" max="1" width="40.44140625" customWidth="1"/>
    <col min="2" max="2" width="25" customWidth="1"/>
    <col min="3" max="3" width="17.5546875" customWidth="1"/>
    <col min="5" max="5" width="44.33203125" style="1" customWidth="1"/>
  </cols>
  <sheetData>
    <row r="1" spans="1:5" ht="15.6" x14ac:dyDescent="0.3">
      <c r="A1" s="29" t="s">
        <v>0</v>
      </c>
      <c r="B1" s="29"/>
      <c r="C1" s="29"/>
    </row>
    <row r="2" spans="1:5" ht="15.6" x14ac:dyDescent="0.3">
      <c r="A2" s="29" t="s">
        <v>1</v>
      </c>
      <c r="B2" s="29"/>
      <c r="C2" s="29"/>
    </row>
    <row r="3" spans="1:5" ht="15.6" x14ac:dyDescent="0.3">
      <c r="A3" s="30" t="s">
        <v>38</v>
      </c>
      <c r="B3" s="30"/>
      <c r="C3" s="30"/>
    </row>
    <row r="4" spans="1:5" ht="15.6" x14ac:dyDescent="0.3">
      <c r="A4" s="2"/>
      <c r="B4" s="2"/>
      <c r="C4" s="3"/>
    </row>
    <row r="5" spans="1:5" ht="19.2" x14ac:dyDescent="0.6">
      <c r="A5" s="4">
        <v>45717</v>
      </c>
      <c r="B5" s="2"/>
      <c r="C5" s="5">
        <v>3483873.98</v>
      </c>
    </row>
    <row r="6" spans="1:5" ht="15.6" x14ac:dyDescent="0.3">
      <c r="A6" s="3"/>
      <c r="B6" s="2"/>
      <c r="C6" s="6"/>
    </row>
    <row r="7" spans="1:5" ht="15.6" x14ac:dyDescent="0.3">
      <c r="A7" s="7" t="s">
        <v>2</v>
      </c>
      <c r="B7" s="2"/>
      <c r="C7" s="6"/>
    </row>
    <row r="8" spans="1:5" ht="15.6" x14ac:dyDescent="0.3">
      <c r="A8" s="3" t="s">
        <v>3</v>
      </c>
      <c r="B8" s="8">
        <v>509271.27</v>
      </c>
      <c r="C8" s="6"/>
    </row>
    <row r="9" spans="1:5" ht="15.6" x14ac:dyDescent="0.3">
      <c r="A9" s="3" t="s">
        <v>4</v>
      </c>
      <c r="B9" s="8">
        <v>214989.08</v>
      </c>
      <c r="C9" s="6"/>
      <c r="E9" s="8"/>
    </row>
    <row r="10" spans="1:5" ht="15.6" x14ac:dyDescent="0.3">
      <c r="A10" s="3" t="s">
        <v>5</v>
      </c>
      <c r="B10" s="8">
        <v>262.04000000000002</v>
      </c>
      <c r="C10" s="6"/>
    </row>
    <row r="11" spans="1:5" ht="15.6" x14ac:dyDescent="0.3">
      <c r="A11" s="3" t="s">
        <v>6</v>
      </c>
      <c r="B11" s="8">
        <v>29665.759999999998</v>
      </c>
      <c r="C11" s="6"/>
    </row>
    <row r="12" spans="1:5" ht="15.6" x14ac:dyDescent="0.3">
      <c r="A12" s="3" t="s">
        <v>7</v>
      </c>
      <c r="B12" s="8">
        <v>0</v>
      </c>
      <c r="C12" s="6"/>
      <c r="E12" s="9"/>
    </row>
    <row r="13" spans="1:5" ht="15.6" x14ac:dyDescent="0.3">
      <c r="A13" s="3" t="s">
        <v>8</v>
      </c>
      <c r="B13" s="8">
        <v>0</v>
      </c>
      <c r="C13" s="6"/>
    </row>
    <row r="14" spans="1:5" ht="15.6" x14ac:dyDescent="0.3">
      <c r="A14" s="3" t="s">
        <v>9</v>
      </c>
      <c r="B14" s="8">
        <v>927.55</v>
      </c>
      <c r="C14" s="6"/>
    </row>
    <row r="15" spans="1:5" ht="15.6" x14ac:dyDescent="0.3">
      <c r="A15" s="3" t="s">
        <v>10</v>
      </c>
      <c r="B15" s="8">
        <v>0</v>
      </c>
      <c r="C15" s="6"/>
    </row>
    <row r="16" spans="1:5" ht="16.2" thickBot="1" x14ac:dyDescent="0.35">
      <c r="A16" s="3" t="s">
        <v>11</v>
      </c>
      <c r="B16" s="10">
        <v>164722.25</v>
      </c>
      <c r="C16" s="6"/>
    </row>
    <row r="17" spans="1:3" ht="15.6" x14ac:dyDescent="0.3">
      <c r="A17" s="3"/>
      <c r="B17" s="28"/>
      <c r="C17" s="6"/>
    </row>
    <row r="18" spans="1:3" ht="15.6" x14ac:dyDescent="0.3">
      <c r="A18" s="3"/>
      <c r="C18" s="6"/>
    </row>
    <row r="19" spans="1:3" ht="15.6" x14ac:dyDescent="0.3">
      <c r="A19" s="3"/>
      <c r="B19" s="11"/>
      <c r="C19" s="12"/>
    </row>
    <row r="20" spans="1:3" ht="19.2" x14ac:dyDescent="0.6">
      <c r="A20" s="7" t="s">
        <v>12</v>
      </c>
      <c r="B20" s="13"/>
      <c r="C20" s="5">
        <f>SUM(B8:B19)</f>
        <v>919837.95000000007</v>
      </c>
    </row>
    <row r="21" spans="1:3" ht="15.6" x14ac:dyDescent="0.3">
      <c r="A21" s="2"/>
      <c r="B21" s="13"/>
      <c r="C21" s="6"/>
    </row>
    <row r="22" spans="1:3" ht="16.8" x14ac:dyDescent="0.4">
      <c r="A22" s="7" t="s">
        <v>13</v>
      </c>
      <c r="B22" s="14"/>
      <c r="C22" s="6"/>
    </row>
    <row r="23" spans="1:3" ht="15.6" x14ac:dyDescent="0.3">
      <c r="A23" s="3" t="s">
        <v>3</v>
      </c>
      <c r="B23" s="15">
        <v>807832.92</v>
      </c>
      <c r="C23" s="6"/>
    </row>
    <row r="24" spans="1:3" ht="15.6" x14ac:dyDescent="0.3">
      <c r="A24" s="3" t="s">
        <v>4</v>
      </c>
      <c r="B24" s="16">
        <v>251347.94</v>
      </c>
      <c r="C24" s="6"/>
    </row>
    <row r="25" spans="1:3" ht="15.6" x14ac:dyDescent="0.3">
      <c r="A25" s="3" t="s">
        <v>5</v>
      </c>
      <c r="B25" s="17">
        <v>247.04</v>
      </c>
      <c r="C25" s="6"/>
    </row>
    <row r="26" spans="1:3" ht="15.6" x14ac:dyDescent="0.3">
      <c r="A26" s="3" t="s">
        <v>6</v>
      </c>
      <c r="B26" s="17">
        <v>13767.73</v>
      </c>
      <c r="C26" s="6"/>
    </row>
    <row r="27" spans="1:3" ht="15.6" x14ac:dyDescent="0.3">
      <c r="A27" s="3" t="s">
        <v>7</v>
      </c>
      <c r="B27" s="16">
        <v>0</v>
      </c>
      <c r="C27" s="6"/>
    </row>
    <row r="28" spans="1:3" ht="15.6" x14ac:dyDescent="0.3">
      <c r="A28" s="3" t="s">
        <v>8</v>
      </c>
      <c r="B28" s="16">
        <v>0</v>
      </c>
      <c r="C28" s="6"/>
    </row>
    <row r="29" spans="1:3" ht="15.6" x14ac:dyDescent="0.3">
      <c r="A29" s="3" t="s">
        <v>9</v>
      </c>
      <c r="B29" s="16">
        <v>0</v>
      </c>
      <c r="C29" s="6"/>
    </row>
    <row r="30" spans="1:3" ht="15.6" x14ac:dyDescent="0.3">
      <c r="A30" s="3" t="s">
        <v>10</v>
      </c>
      <c r="B30" s="15">
        <v>0</v>
      </c>
      <c r="C30" s="6"/>
    </row>
    <row r="31" spans="1:3" ht="15.6" x14ac:dyDescent="0.3">
      <c r="A31" s="3" t="s">
        <v>11</v>
      </c>
      <c r="B31" s="16">
        <v>68842.740000000005</v>
      </c>
      <c r="C31" s="6"/>
    </row>
    <row r="32" spans="1:3" ht="19.2" x14ac:dyDescent="0.6">
      <c r="A32" s="3" t="s">
        <v>14</v>
      </c>
      <c r="B32" s="16">
        <v>114361.96</v>
      </c>
      <c r="C32" s="18"/>
    </row>
    <row r="33" spans="1:3" ht="15.6" x14ac:dyDescent="0.3">
      <c r="A33" s="7" t="s">
        <v>15</v>
      </c>
      <c r="B33" s="19"/>
      <c r="C33" s="20">
        <f>SUM(B23:B32)</f>
        <v>1256400.33</v>
      </c>
    </row>
    <row r="34" spans="1:3" ht="15.6" x14ac:dyDescent="0.3">
      <c r="A34" s="19"/>
      <c r="B34" s="2"/>
      <c r="C34" s="12"/>
    </row>
    <row r="35" spans="1:3" ht="19.2" x14ac:dyDescent="0.6">
      <c r="A35" s="7" t="s">
        <v>39</v>
      </c>
      <c r="B35" s="21"/>
      <c r="C35" s="22">
        <f>C5+C20-C33</f>
        <v>3147311.5999999996</v>
      </c>
    </row>
    <row r="36" spans="1:3" ht="15.6" x14ac:dyDescent="0.3">
      <c r="A36" s="7"/>
      <c r="B36" s="21"/>
      <c r="C36" s="23"/>
    </row>
    <row r="37" spans="1:3" ht="19.2" x14ac:dyDescent="0.6">
      <c r="A37" s="7"/>
      <c r="B37" s="24"/>
      <c r="C37" s="22"/>
    </row>
    <row r="38" spans="1:3" ht="16.2" thickBot="1" x14ac:dyDescent="0.35">
      <c r="A38" s="25" t="s">
        <v>16</v>
      </c>
      <c r="B38" s="19"/>
      <c r="C38" s="26"/>
    </row>
    <row r="39" spans="1:3" ht="15.6" x14ac:dyDescent="0.3">
      <c r="A39" s="7" t="s">
        <v>32</v>
      </c>
      <c r="B39" s="2"/>
      <c r="C39" s="27" t="s">
        <v>18</v>
      </c>
    </row>
  </sheetData>
  <mergeCells count="3">
    <mergeCell ref="A1:C1"/>
    <mergeCell ref="A2:C2"/>
    <mergeCell ref="A3:C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JULY 25</vt:lpstr>
      <vt:lpstr>AUG 24</vt:lpstr>
      <vt:lpstr>sept 24</vt:lpstr>
      <vt:lpstr>OCT 24</vt:lpstr>
      <vt:lpstr>NOV 24</vt:lpstr>
      <vt:lpstr>DEC 24</vt:lpstr>
      <vt:lpstr>JAN 25</vt:lpstr>
      <vt:lpstr>FEB 25</vt:lpstr>
      <vt:lpstr>MAR 25</vt:lpstr>
      <vt:lpstr>APR 25</vt:lpstr>
      <vt:lpstr>MAY 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Debbie Holbrook</dc:creator>
  <cp:lastModifiedBy>Debbie Holbrook</cp:lastModifiedBy>
  <dcterms:created xsi:type="dcterms:W3CDTF">2024-08-09T19:53:31Z</dcterms:created>
  <dcterms:modified xsi:type="dcterms:W3CDTF">2025-06-09T16:06:50Z</dcterms:modified>
</cp:coreProperties>
</file>