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anthony_hughey_dayton_kyschools_us/Documents/Documents/DAYTON/SALARY SCHEDULES/"/>
    </mc:Choice>
  </mc:AlternateContent>
  <xr:revisionPtr revIDLastSave="0" documentId="8_{A280FED2-B7B0-438B-91B5-EEF4ED2D4284}" xr6:coauthVersionLast="36" xr6:coauthVersionMax="36" xr10:uidLastSave="{00000000-0000-0000-0000-000000000000}"/>
  <bookViews>
    <workbookView xWindow="0" yWindow="0" windowWidth="28800" windowHeight="12105" xr2:uid="{B95A02CA-3A5C-47AD-B305-7EA92B0BC8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1" l="1"/>
  <c r="K45" i="1"/>
  <c r="J45" i="1"/>
  <c r="I45" i="1"/>
  <c r="H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<sst xmlns="http://schemas.openxmlformats.org/spreadsheetml/2006/main" count="52" uniqueCount="44">
  <si>
    <t>2025-26 DW CLASSIFIED SALARY SCHEDULES</t>
  </si>
  <si>
    <t>3.5% INCREASE</t>
  </si>
  <si>
    <t xml:space="preserve"> </t>
  </si>
  <si>
    <t>FINANCE</t>
  </si>
  <si>
    <t>COMPUTER</t>
  </si>
  <si>
    <t>ATTENDANCE</t>
  </si>
  <si>
    <t>DAYCARE</t>
  </si>
  <si>
    <t>FOOD SERV</t>
  </si>
  <si>
    <t>SCHOOL</t>
  </si>
  <si>
    <t>YSC/FRC</t>
  </si>
  <si>
    <t>FIT</t>
  </si>
  <si>
    <t>COMM</t>
  </si>
  <si>
    <t>OFFICER I</t>
  </si>
  <si>
    <t xml:space="preserve">OFFICER  </t>
  </si>
  <si>
    <t>NETWORK/MAINT</t>
  </si>
  <si>
    <t>PAYROLL</t>
  </si>
  <si>
    <t>SUPERVISOR</t>
  </si>
  <si>
    <t xml:space="preserve">DIRECTOR </t>
  </si>
  <si>
    <t>NURSE</t>
  </si>
  <si>
    <t>DIRECTOR</t>
  </si>
  <si>
    <t>COORDINATOR</t>
  </si>
  <si>
    <t>CONNECTOR</t>
  </si>
  <si>
    <t>INS COORD</t>
  </si>
  <si>
    <t>JOB CLASS</t>
  </si>
  <si>
    <t>0120</t>
  </si>
  <si>
    <t>GRADE</t>
  </si>
  <si>
    <t>FINO</t>
  </si>
  <si>
    <t>FO2</t>
  </si>
  <si>
    <t>TECH</t>
  </si>
  <si>
    <t>COSB</t>
  </si>
  <si>
    <t>DAYS</t>
  </si>
  <si>
    <t>FSD2</t>
  </si>
  <si>
    <t xml:space="preserve">NURS </t>
  </si>
  <si>
    <t>SOCW</t>
  </si>
  <si>
    <t>FAMA</t>
  </si>
  <si>
    <t>CCTR</t>
  </si>
  <si>
    <t>HOURS/DAY</t>
  </si>
  <si>
    <t>DAYS/YEAR</t>
  </si>
  <si>
    <t>EXP</t>
  </si>
  <si>
    <t>BA</t>
  </si>
  <si>
    <t>BS/MS</t>
  </si>
  <si>
    <t>RN</t>
  </si>
  <si>
    <t>30+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</si>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</sst>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_);_(* \(#,##0.000\);_(* &quot;-&quot;??_);_(@_)"/>
    <numFmt numFmtId="166" formatCode="_(* #,##0.0000_);_(* \(#,##0.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7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0" fontId="0" fillId="0" borderId="0" xfId="0" applyNumberFormat="1" applyFill="1"/>
    <xf numFmtId="0" fontId="4" fillId="0" borderId="2" xfId="0" applyFont="1" applyFill="1" applyBorder="1" applyAlignment="1">
      <alignment horizontal="center"/>
    </xf>
    <xf numFmtId="0" fontId="0" fillId="0" borderId="1" xfId="0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4" fillId="0" borderId="1" xfId="2" applyNumberFormat="1" applyFont="1" applyFill="1" applyBorder="1"/>
    <xf numFmtId="43" fontId="0" fillId="0" borderId="1" xfId="1" applyNumberFormat="1" applyFont="1" applyFill="1" applyBorder="1"/>
    <xf numFmtId="165" fontId="0" fillId="0" borderId="0" xfId="1" applyNumberFormat="1" applyFont="1" applyFill="1"/>
    <xf numFmtId="166" fontId="0" fillId="0" borderId="0" xfId="1" applyNumberFormat="1" applyFont="1" applyFill="1"/>
    <xf numFmtId="0" fontId="11" fillId="0" borderId="0" xfId="0" quotePrefix="1" applyFont="1" applyFill="1"/>
    <xf numFmtId="0" fontId="7" fillId="0" borderId="3" xfId="0" applyFont="1" applyFill="1" applyBorder="1" applyAlignment="1"/>
    <xf numFmtId="0" fontId="7" fillId="0" borderId="0" xfId="0" applyFont="1" applyFill="1" applyBorder="1" applyAlignment="1"/>
    <xf numFmtId="0" fontId="12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14" fontId="6" fillId="0" borderId="0" xfId="0" applyNumberFormat="1" applyFont="1" applyFill="1"/>
    <xf numFmtId="0" fontId="0" fillId="0" borderId="4" xfId="0" applyFill="1" applyBorder="1"/>
    <xf numFmtId="44" fontId="4" fillId="0" borderId="0" xfId="2" applyFont="1" applyFill="1" applyAlignment="1">
      <alignment horizontal="center"/>
    </xf>
    <xf numFmtId="0" fontId="11" fillId="0" borderId="0" xfId="0" applyFont="1" applyFill="1"/>
    <xf numFmtId="43" fontId="11" fillId="0" borderId="0" xfId="1" applyFont="1" applyFill="1"/>
    <xf numFmtId="0" fontId="0" fillId="0" borderId="5" xfId="0" applyFill="1" applyBorder="1"/>
    <xf numFmtId="43" fontId="2" fillId="0" borderId="0" xfId="1" applyFont="1" applyFill="1"/>
    <xf numFmtId="44" fontId="4" fillId="0" borderId="6" xfId="2" applyFont="1" applyFill="1" applyBorder="1" applyAlignment="1">
      <alignment horizontal="center"/>
    </xf>
    <xf numFmtId="164" fontId="8" fillId="0" borderId="0" xfId="0" applyNumberFormat="1" applyFont="1" applyFill="1"/>
    <xf numFmtId="164" fontId="5" fillId="0" borderId="0" xfId="0" applyNumberFormat="1" applyFont="1" applyFill="1"/>
    <xf numFmtId="0" fontId="4" fillId="0" borderId="0" xfId="0" applyFont="1" applyFill="1" applyAlignment="1">
      <alignment horizontal="center"/>
    </xf>
    <xf numFmtId="43" fontId="5" fillId="0" borderId="0" xfId="0" applyNumberFormat="1" applyFont="1" applyFill="1"/>
    <xf numFmtId="44" fontId="4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BFC5D-B1F4-4773-8A58-4023C13A1AED}">
  <dimension ref="A1:N51"/>
  <sheetViews>
    <sheetView tabSelected="1" workbookViewId="0">
      <selection activeCell="M13" sqref="M13"/>
    </sheetView>
  </sheetViews>
  <sheetFormatPr defaultColWidth="9.140625" defaultRowHeight="15" x14ac:dyDescent="0.25"/>
  <cols>
    <col min="1" max="1" width="10.85546875" style="39" customWidth="1"/>
    <col min="2" max="2" width="11.42578125" style="3" hidden="1" customWidth="1"/>
    <col min="3" max="3" width="11.42578125" style="3" customWidth="1"/>
    <col min="4" max="4" width="13.42578125" style="3" customWidth="1"/>
    <col min="5" max="5" width="13.140625" style="3" customWidth="1"/>
    <col min="6" max="6" width="12.85546875" style="3" customWidth="1"/>
    <col min="7" max="7" width="13.140625" style="3" customWidth="1"/>
    <col min="8" max="8" width="12.7109375" style="3" customWidth="1"/>
    <col min="9" max="9" width="12.140625" style="4" customWidth="1"/>
    <col min="10" max="10" width="13" style="5" customWidth="1"/>
    <col min="11" max="11" width="14.5703125" style="5" customWidth="1"/>
    <col min="12" max="12" width="9.140625" style="5"/>
    <col min="13" max="13" width="10.7109375" style="5" bestFit="1" customWidth="1"/>
    <col min="14" max="14" width="9.5703125" style="5" bestFit="1" customWidth="1"/>
    <col min="15" max="16384" width="9.140625" style="5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</row>
    <row r="2" spans="1:13" hidden="1" x14ac:dyDescent="0.25">
      <c r="A2" s="6"/>
      <c r="B2" s="7"/>
      <c r="C2" s="8" t="s">
        <v>1</v>
      </c>
      <c r="D2" s="8"/>
      <c r="E2" s="8"/>
      <c r="F2" s="8"/>
      <c r="G2" s="8"/>
      <c r="H2" s="8"/>
      <c r="I2" s="8"/>
      <c r="J2" s="8"/>
      <c r="K2" s="8"/>
    </row>
    <row r="3" spans="1:13" hidden="1" x14ac:dyDescent="0.25">
      <c r="A3" s="2" t="s">
        <v>2</v>
      </c>
      <c r="B3" s="2"/>
      <c r="D3" s="2"/>
      <c r="E3" s="2"/>
      <c r="F3" s="2" t="s">
        <v>2</v>
      </c>
      <c r="G3" s="2"/>
      <c r="H3" s="3" t="s">
        <v>2</v>
      </c>
      <c r="I3" s="9" t="s">
        <v>2</v>
      </c>
    </row>
    <row r="4" spans="1:13" x14ac:dyDescent="0.25">
      <c r="A4" s="10" t="s">
        <v>2</v>
      </c>
      <c r="B4" s="11" t="s">
        <v>3</v>
      </c>
      <c r="C4" s="11" t="s">
        <v>3</v>
      </c>
      <c r="D4" s="12" t="s">
        <v>4</v>
      </c>
      <c r="E4" s="12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</row>
    <row r="5" spans="1:13" x14ac:dyDescent="0.25">
      <c r="A5" s="10" t="s">
        <v>2</v>
      </c>
      <c r="B5" s="11" t="s">
        <v>12</v>
      </c>
      <c r="C5" s="11" t="s">
        <v>13</v>
      </c>
      <c r="D5" s="12" t="s">
        <v>14</v>
      </c>
      <c r="E5" s="12" t="s">
        <v>15</v>
      </c>
      <c r="F5" s="11" t="s">
        <v>16</v>
      </c>
      <c r="G5" s="11" t="s">
        <v>17</v>
      </c>
      <c r="H5" s="11" t="s">
        <v>18</v>
      </c>
      <c r="I5" s="13" t="s">
        <v>19</v>
      </c>
      <c r="J5" s="13" t="s">
        <v>20</v>
      </c>
      <c r="K5" s="13" t="s">
        <v>21</v>
      </c>
      <c r="M5" s="14"/>
    </row>
    <row r="6" spans="1:13" x14ac:dyDescent="0.25">
      <c r="A6" s="10"/>
      <c r="B6" s="11"/>
      <c r="C6" s="11" t="s">
        <v>2</v>
      </c>
      <c r="D6" s="11"/>
      <c r="E6" s="12" t="s">
        <v>22</v>
      </c>
      <c r="F6" s="11"/>
      <c r="G6" s="11"/>
      <c r="H6" s="11"/>
      <c r="I6" s="15" t="s">
        <v>2</v>
      </c>
      <c r="J6" s="16"/>
    </row>
    <row r="7" spans="1:13" x14ac:dyDescent="0.25">
      <c r="A7" s="17" t="s">
        <v>23</v>
      </c>
      <c r="B7" s="18">
        <v>7186</v>
      </c>
      <c r="C7" s="18">
        <v>7185</v>
      </c>
      <c r="D7" s="18">
        <v>7524</v>
      </c>
      <c r="E7" s="19">
        <v>7762</v>
      </c>
      <c r="F7" s="19">
        <v>7326</v>
      </c>
      <c r="G7" s="19">
        <v>7466</v>
      </c>
      <c r="H7" s="19">
        <v>7262</v>
      </c>
      <c r="I7" s="20">
        <v>7882</v>
      </c>
      <c r="J7" s="20">
        <v>7342</v>
      </c>
      <c r="K7" s="19" t="s">
        <v>24</v>
      </c>
    </row>
    <row r="8" spans="1:13" x14ac:dyDescent="0.25">
      <c r="A8" s="17" t="s">
        <v>25</v>
      </c>
      <c r="B8" s="19" t="s">
        <v>26</v>
      </c>
      <c r="C8" s="19" t="s">
        <v>27</v>
      </c>
      <c r="D8" s="19" t="s">
        <v>28</v>
      </c>
      <c r="E8" s="19" t="s">
        <v>29</v>
      </c>
      <c r="F8" s="19" t="s">
        <v>30</v>
      </c>
      <c r="G8" s="19" t="s">
        <v>31</v>
      </c>
      <c r="H8" s="19" t="s">
        <v>32</v>
      </c>
      <c r="I8" s="19" t="s">
        <v>33</v>
      </c>
      <c r="J8" s="19" t="s">
        <v>34</v>
      </c>
      <c r="K8" s="19" t="s">
        <v>35</v>
      </c>
    </row>
    <row r="9" spans="1:13" x14ac:dyDescent="0.25">
      <c r="A9" s="17" t="s">
        <v>36</v>
      </c>
      <c r="B9" s="21">
        <v>8</v>
      </c>
      <c r="C9" s="21">
        <v>8</v>
      </c>
      <c r="D9" s="21">
        <v>8</v>
      </c>
      <c r="E9" s="21">
        <v>8</v>
      </c>
      <c r="F9" s="21">
        <v>8</v>
      </c>
      <c r="G9" s="21">
        <v>7</v>
      </c>
      <c r="H9" s="21">
        <v>7</v>
      </c>
      <c r="I9" s="22">
        <v>7</v>
      </c>
      <c r="J9" s="22">
        <v>7</v>
      </c>
      <c r="K9" s="22">
        <v>7</v>
      </c>
    </row>
    <row r="10" spans="1:13" x14ac:dyDescent="0.25">
      <c r="A10" s="17" t="s">
        <v>37</v>
      </c>
      <c r="B10" s="21">
        <v>259</v>
      </c>
      <c r="C10" s="21">
        <v>236</v>
      </c>
      <c r="D10" s="21">
        <v>259</v>
      </c>
      <c r="E10" s="21">
        <v>259</v>
      </c>
      <c r="F10" s="21">
        <v>186</v>
      </c>
      <c r="G10" s="21">
        <v>230</v>
      </c>
      <c r="H10" s="21">
        <v>196</v>
      </c>
      <c r="I10" s="22">
        <v>240</v>
      </c>
      <c r="J10" s="22">
        <v>220</v>
      </c>
      <c r="K10" s="22">
        <v>240</v>
      </c>
    </row>
    <row r="11" spans="1:13" x14ac:dyDescent="0.25">
      <c r="A11" s="12" t="s">
        <v>38</v>
      </c>
      <c r="B11" s="23"/>
      <c r="C11" s="24" t="s">
        <v>39</v>
      </c>
      <c r="D11" s="23"/>
      <c r="E11" s="23"/>
      <c r="F11" s="23"/>
      <c r="G11" s="24" t="s">
        <v>40</v>
      </c>
      <c r="H11" s="24" t="s">
        <v>41</v>
      </c>
      <c r="I11" s="25"/>
      <c r="J11" s="26"/>
      <c r="K11" s="26"/>
    </row>
    <row r="12" spans="1:13" x14ac:dyDescent="0.25">
      <c r="A12" s="24">
        <v>0</v>
      </c>
      <c r="B12" s="27">
        <v>57411</v>
      </c>
      <c r="C12" s="28">
        <v>73730.8125</v>
      </c>
      <c r="D12" s="28">
        <v>69786.479249999989</v>
      </c>
      <c r="E12" s="28">
        <v>44940.786749999992</v>
      </c>
      <c r="F12" s="28">
        <v>30447.112499999992</v>
      </c>
      <c r="G12" s="28">
        <v>47208.937499999993</v>
      </c>
      <c r="H12" s="28">
        <v>59133.172499999986</v>
      </c>
      <c r="I12" s="28">
        <v>46392.488099999995</v>
      </c>
      <c r="J12" s="28">
        <v>47739.374999999993</v>
      </c>
      <c r="K12" s="28">
        <v>73836.899999999994</v>
      </c>
    </row>
    <row r="13" spans="1:13" x14ac:dyDescent="0.25">
      <c r="A13" s="24">
        <v>1</v>
      </c>
      <c r="B13" s="27">
        <v>57528</v>
      </c>
      <c r="C13" s="28">
        <v>74579.512499999997</v>
      </c>
      <c r="D13" s="28">
        <v>70341.316874999975</v>
      </c>
      <c r="E13" s="28">
        <v>45789.486749999996</v>
      </c>
      <c r="F13" s="28">
        <v>30977.549999999992</v>
      </c>
      <c r="G13" s="28">
        <v>47739.374999999993</v>
      </c>
      <c r="H13" s="28">
        <v>59663.609999999986</v>
      </c>
      <c r="I13" s="28">
        <v>46618.613606249994</v>
      </c>
      <c r="J13" s="28">
        <v>48269.812499999993</v>
      </c>
      <c r="K13" s="28">
        <v>74155.162499999991</v>
      </c>
      <c r="M13" s="29"/>
    </row>
    <row r="14" spans="1:13" x14ac:dyDescent="0.25">
      <c r="A14" s="24">
        <v>2</v>
      </c>
      <c r="B14" s="27">
        <v>58457</v>
      </c>
      <c r="C14" s="28">
        <v>75428.212499999994</v>
      </c>
      <c r="D14" s="28">
        <v>70896.15449999999</v>
      </c>
      <c r="E14" s="28">
        <v>46638.186749999993</v>
      </c>
      <c r="F14" s="28">
        <v>31507.987499999992</v>
      </c>
      <c r="G14" s="28">
        <v>48269.812499999993</v>
      </c>
      <c r="H14" s="28">
        <v>60194.047499999986</v>
      </c>
      <c r="I14" s="28">
        <v>46917.143831249996</v>
      </c>
      <c r="J14" s="28">
        <v>48800.249999999985</v>
      </c>
      <c r="K14" s="28">
        <v>74473.424999999988</v>
      </c>
    </row>
    <row r="15" spans="1:13" x14ac:dyDescent="0.25">
      <c r="A15" s="24">
        <v>3</v>
      </c>
      <c r="B15" s="27">
        <v>59294</v>
      </c>
      <c r="C15" s="28">
        <v>76276.912499999991</v>
      </c>
      <c r="D15" s="28">
        <v>71450.992124999975</v>
      </c>
      <c r="E15" s="28">
        <v>47486.886749999991</v>
      </c>
      <c r="F15" s="28">
        <v>32038.424999999992</v>
      </c>
      <c r="G15" s="28">
        <v>48800.249999999985</v>
      </c>
      <c r="H15" s="28">
        <v>60724.484999999986</v>
      </c>
      <c r="I15" s="28">
        <v>47216.787974999992</v>
      </c>
      <c r="J15" s="28">
        <v>49330.687499999985</v>
      </c>
      <c r="K15" s="28">
        <v>74791.6875</v>
      </c>
      <c r="M15" s="30"/>
    </row>
    <row r="16" spans="1:13" x14ac:dyDescent="0.25">
      <c r="A16" s="24">
        <v>4</v>
      </c>
      <c r="B16" s="27">
        <v>60132</v>
      </c>
      <c r="C16" s="28">
        <v>77125.612499999988</v>
      </c>
      <c r="D16" s="28">
        <v>72005.82974999999</v>
      </c>
      <c r="E16" s="28">
        <v>48335.586749999995</v>
      </c>
      <c r="F16" s="28">
        <v>32568.862499999992</v>
      </c>
      <c r="G16" s="28">
        <v>49330.687499999985</v>
      </c>
      <c r="H16" s="28">
        <v>61254.922499999986</v>
      </c>
      <c r="I16" s="28">
        <v>48761.793281249993</v>
      </c>
      <c r="J16" s="28">
        <v>49861.124999999985</v>
      </c>
      <c r="K16" s="28">
        <v>75109.95</v>
      </c>
    </row>
    <row r="17" spans="1:11" x14ac:dyDescent="0.25">
      <c r="A17" s="24">
        <v>5</v>
      </c>
      <c r="B17" s="27">
        <v>60968</v>
      </c>
      <c r="C17" s="28">
        <v>77974.3125</v>
      </c>
      <c r="D17" s="28">
        <v>72561.728249999986</v>
      </c>
      <c r="E17" s="28">
        <v>49184.286749999992</v>
      </c>
      <c r="F17" s="28">
        <v>33099.299999999996</v>
      </c>
      <c r="G17" s="28">
        <v>49861.124999999985</v>
      </c>
      <c r="H17" s="28">
        <v>61785.359999999986</v>
      </c>
      <c r="I17" s="28">
        <v>49059.209587499994</v>
      </c>
      <c r="J17" s="28">
        <v>50391.562499999985</v>
      </c>
      <c r="K17" s="28">
        <v>75428.212499999994</v>
      </c>
    </row>
    <row r="18" spans="1:11" x14ac:dyDescent="0.25">
      <c r="A18" s="24">
        <v>6</v>
      </c>
      <c r="B18" s="27">
        <v>61701</v>
      </c>
      <c r="C18" s="28">
        <v>78823.012499999997</v>
      </c>
      <c r="D18" s="28">
        <v>73116.565875</v>
      </c>
      <c r="E18" s="28">
        <v>50032.986749999996</v>
      </c>
      <c r="F18" s="28">
        <v>33629.737499999996</v>
      </c>
      <c r="G18" s="28">
        <v>50391.562499999985</v>
      </c>
      <c r="H18" s="28">
        <v>62315.797499999986</v>
      </c>
      <c r="I18" s="28">
        <v>49359.967649999984</v>
      </c>
      <c r="J18" s="28">
        <v>50921.999999999985</v>
      </c>
      <c r="K18" s="28">
        <v>75746.474999999991</v>
      </c>
    </row>
    <row r="19" spans="1:11" x14ac:dyDescent="0.25">
      <c r="A19" s="24">
        <v>7</v>
      </c>
      <c r="B19" s="27">
        <v>62224</v>
      </c>
      <c r="C19" s="28">
        <v>79671.712499999994</v>
      </c>
      <c r="D19" s="28">
        <v>73671.403499999986</v>
      </c>
      <c r="E19" s="28">
        <v>50881.686749999993</v>
      </c>
      <c r="F19" s="28">
        <v>34160.174999999996</v>
      </c>
      <c r="G19" s="28">
        <v>50921.999999999985</v>
      </c>
      <c r="H19" s="28">
        <v>62846.234999999986</v>
      </c>
      <c r="I19" s="28">
        <v>49654.042199999996</v>
      </c>
      <c r="J19" s="28">
        <v>51452.437499999985</v>
      </c>
      <c r="K19" s="28">
        <v>76064.737499999988</v>
      </c>
    </row>
    <row r="20" spans="1:11" x14ac:dyDescent="0.25">
      <c r="A20" s="24">
        <v>8</v>
      </c>
      <c r="B20" s="27">
        <v>62748</v>
      </c>
      <c r="C20" s="28">
        <v>80520.412499999991</v>
      </c>
      <c r="D20" s="28">
        <v>74226.241125</v>
      </c>
      <c r="E20" s="28">
        <v>51730.386749999991</v>
      </c>
      <c r="F20" s="28">
        <v>34690.612499999996</v>
      </c>
      <c r="G20" s="28">
        <v>51452.437499999985</v>
      </c>
      <c r="H20" s="28">
        <v>63376.672499999986</v>
      </c>
      <c r="I20" s="28">
        <v>49951.45850624999</v>
      </c>
      <c r="J20" s="28">
        <v>51982.874999999985</v>
      </c>
      <c r="K20" s="28">
        <v>76383</v>
      </c>
    </row>
    <row r="21" spans="1:11" x14ac:dyDescent="0.25">
      <c r="A21" s="24">
        <v>9</v>
      </c>
      <c r="B21" s="27">
        <v>63271</v>
      </c>
      <c r="C21" s="28">
        <v>81369.112499999988</v>
      </c>
      <c r="D21" s="28">
        <v>74781.078749999986</v>
      </c>
      <c r="E21" s="28">
        <v>52579.086749999995</v>
      </c>
      <c r="F21" s="28">
        <v>35221.049999999996</v>
      </c>
      <c r="G21" s="28">
        <v>51982.874999999985</v>
      </c>
      <c r="H21" s="28">
        <v>63907.109999999986</v>
      </c>
      <c r="I21" s="28">
        <v>50251.102649999986</v>
      </c>
      <c r="J21" s="28">
        <v>52513.312499999985</v>
      </c>
      <c r="K21" s="28">
        <v>76701.262499999997</v>
      </c>
    </row>
    <row r="22" spans="1:11" x14ac:dyDescent="0.25">
      <c r="A22" s="24">
        <v>10</v>
      </c>
      <c r="B22" s="27">
        <v>63794</v>
      </c>
      <c r="C22" s="28">
        <v>82217.8125</v>
      </c>
      <c r="D22" s="28">
        <v>75335.916374999986</v>
      </c>
      <c r="E22" s="28">
        <v>53427.786749999992</v>
      </c>
      <c r="F22" s="28">
        <v>35751.487499999996</v>
      </c>
      <c r="G22" s="28">
        <v>52513.312499999985</v>
      </c>
      <c r="H22" s="28">
        <v>64437.547499999986</v>
      </c>
      <c r="I22" s="28">
        <v>56364.288749999992</v>
      </c>
      <c r="J22" s="28">
        <v>53043.749999999985</v>
      </c>
      <c r="K22" s="28">
        <v>77019.524999999994</v>
      </c>
    </row>
    <row r="23" spans="1:11" x14ac:dyDescent="0.25">
      <c r="A23" s="24">
        <v>11</v>
      </c>
      <c r="B23" s="27">
        <v>64003</v>
      </c>
      <c r="C23" s="28">
        <v>83066.512499999997</v>
      </c>
      <c r="D23" s="28">
        <v>76184.616374999983</v>
      </c>
      <c r="E23" s="28">
        <v>54276.486749999996</v>
      </c>
      <c r="F23" s="28">
        <v>36281.924999999996</v>
      </c>
      <c r="G23" s="28">
        <v>53043.749999999985</v>
      </c>
      <c r="H23" s="28">
        <v>64967.984999999986</v>
      </c>
      <c r="I23" s="28">
        <v>56875.577456249994</v>
      </c>
      <c r="J23" s="28">
        <v>53574.187499999985</v>
      </c>
      <c r="K23" s="28">
        <v>77337.787499999991</v>
      </c>
    </row>
    <row r="24" spans="1:11" x14ac:dyDescent="0.25">
      <c r="A24" s="24">
        <v>12</v>
      </c>
      <c r="B24" s="27">
        <v>64212</v>
      </c>
      <c r="C24" s="28">
        <v>83915.212499999994</v>
      </c>
      <c r="D24" s="28">
        <v>77033.31637499998</v>
      </c>
      <c r="E24" s="28">
        <v>55125.186749999993</v>
      </c>
      <c r="F24" s="28">
        <v>36812.362499999996</v>
      </c>
      <c r="G24" s="28">
        <v>53574.187499999985</v>
      </c>
      <c r="H24" s="28">
        <v>65498.422499999986</v>
      </c>
      <c r="I24" s="28">
        <v>57522.764249999993</v>
      </c>
      <c r="J24" s="28">
        <v>54104.624999999985</v>
      </c>
      <c r="K24" s="28">
        <v>77656.049999999988</v>
      </c>
    </row>
    <row r="25" spans="1:11" x14ac:dyDescent="0.25">
      <c r="A25" s="24">
        <v>13</v>
      </c>
      <c r="B25" s="27">
        <v>64421</v>
      </c>
      <c r="C25" s="28">
        <v>84763.912499999991</v>
      </c>
      <c r="D25" s="28">
        <v>77882.016374999977</v>
      </c>
      <c r="E25" s="28">
        <v>55973.886749999991</v>
      </c>
      <c r="F25" s="28">
        <v>37342.799999999996</v>
      </c>
      <c r="G25" s="28">
        <v>54104.624999999985</v>
      </c>
      <c r="H25" s="28">
        <v>66028.859999999986</v>
      </c>
      <c r="I25" s="28">
        <v>58168.837124999991</v>
      </c>
      <c r="J25" s="28">
        <v>54635.062499999985</v>
      </c>
      <c r="K25" s="28">
        <v>77974.3125</v>
      </c>
    </row>
    <row r="26" spans="1:11" x14ac:dyDescent="0.25">
      <c r="A26" s="24">
        <v>14</v>
      </c>
      <c r="B26" s="27">
        <v>64630</v>
      </c>
      <c r="C26" s="28">
        <v>85612.612499999988</v>
      </c>
      <c r="D26" s="28">
        <v>78730.716374999975</v>
      </c>
      <c r="E26" s="28">
        <v>56822.586749999995</v>
      </c>
      <c r="F26" s="28">
        <v>37873.237499999996</v>
      </c>
      <c r="G26" s="28">
        <v>54635.062499999985</v>
      </c>
      <c r="H26" s="28">
        <v>66559.297499999986</v>
      </c>
      <c r="I26" s="28">
        <v>58816.02391874999</v>
      </c>
      <c r="J26" s="28">
        <v>55165.499999999985</v>
      </c>
      <c r="K26" s="28">
        <v>78292.574999999997</v>
      </c>
    </row>
    <row r="27" spans="1:11" x14ac:dyDescent="0.25">
      <c r="A27" s="24">
        <v>15</v>
      </c>
      <c r="B27" s="27">
        <v>64840</v>
      </c>
      <c r="C27" s="28">
        <v>86461.312499999985</v>
      </c>
      <c r="D27" s="28">
        <v>79579.416374999986</v>
      </c>
      <c r="E27" s="28">
        <v>57671.286749999992</v>
      </c>
      <c r="F27" s="28">
        <v>38403.674999999996</v>
      </c>
      <c r="G27" s="28">
        <v>55165.499999999985</v>
      </c>
      <c r="H27" s="28">
        <v>67089.734999999986</v>
      </c>
      <c r="I27" s="28">
        <v>59610.247987499999</v>
      </c>
      <c r="J27" s="28">
        <v>55695.937499999985</v>
      </c>
      <c r="K27" s="28">
        <v>78610.837499999994</v>
      </c>
    </row>
    <row r="28" spans="1:11" x14ac:dyDescent="0.25">
      <c r="A28" s="24">
        <v>16</v>
      </c>
      <c r="B28" s="27">
        <v>65049</v>
      </c>
      <c r="C28" s="28">
        <v>87310.012499999997</v>
      </c>
      <c r="D28" s="28">
        <v>80428.116374999983</v>
      </c>
      <c r="E28" s="28">
        <v>58519.986749999996</v>
      </c>
      <c r="F28" s="28">
        <v>38934.112499999996</v>
      </c>
      <c r="G28" s="28">
        <v>55695.937499999985</v>
      </c>
      <c r="H28" s="28">
        <v>67620.172499999986</v>
      </c>
      <c r="I28" s="28">
        <v>59805.183768750001</v>
      </c>
      <c r="J28" s="28">
        <v>56226.374999999985</v>
      </c>
      <c r="K28" s="28">
        <v>78929.099999999991</v>
      </c>
    </row>
    <row r="29" spans="1:11" x14ac:dyDescent="0.25">
      <c r="A29" s="24">
        <v>17</v>
      </c>
      <c r="B29" s="27">
        <v>65258</v>
      </c>
      <c r="C29" s="28">
        <v>88158.712499999994</v>
      </c>
      <c r="D29" s="28">
        <v>81276.81637499998</v>
      </c>
      <c r="E29" s="28">
        <v>59368.686749999993</v>
      </c>
      <c r="F29" s="28">
        <v>39464.549999999996</v>
      </c>
      <c r="G29" s="28">
        <v>56226.374999999985</v>
      </c>
      <c r="H29" s="28">
        <v>68150.609999999986</v>
      </c>
      <c r="I29" s="28">
        <v>60000.119549999996</v>
      </c>
      <c r="J29" s="28">
        <v>56756.812499999985</v>
      </c>
      <c r="K29" s="28">
        <v>79247.362499999988</v>
      </c>
    </row>
    <row r="30" spans="1:11" x14ac:dyDescent="0.25">
      <c r="A30" s="24">
        <v>18</v>
      </c>
      <c r="B30" s="27">
        <v>65467</v>
      </c>
      <c r="C30" s="28">
        <v>89007.412499999991</v>
      </c>
      <c r="D30" s="28">
        <v>82125.516374999977</v>
      </c>
      <c r="E30" s="28">
        <v>60217.386749999991</v>
      </c>
      <c r="F30" s="28">
        <v>39994.987499999996</v>
      </c>
      <c r="G30" s="28">
        <v>56756.812499999985</v>
      </c>
      <c r="H30" s="28">
        <v>68681.047499999986</v>
      </c>
      <c r="I30" s="28">
        <v>60195.055331249991</v>
      </c>
      <c r="J30" s="28">
        <v>57287.249999999985</v>
      </c>
      <c r="K30" s="28">
        <v>79565.625</v>
      </c>
    </row>
    <row r="31" spans="1:11" x14ac:dyDescent="0.25">
      <c r="A31" s="24">
        <v>19</v>
      </c>
      <c r="B31" s="27">
        <v>65677</v>
      </c>
      <c r="C31" s="28">
        <v>89856.112499999988</v>
      </c>
      <c r="D31" s="28">
        <v>82974.216374999975</v>
      </c>
      <c r="E31" s="28">
        <v>61066.086749999995</v>
      </c>
      <c r="F31" s="28">
        <v>40525.424999999996</v>
      </c>
      <c r="G31" s="28">
        <v>57287.249999999985</v>
      </c>
      <c r="H31" s="28">
        <v>69211.484999999986</v>
      </c>
      <c r="I31" s="28">
        <v>60389.991112499993</v>
      </c>
      <c r="J31" s="28">
        <v>57817.687499999985</v>
      </c>
      <c r="K31" s="28">
        <v>79883.887499999997</v>
      </c>
    </row>
    <row r="32" spans="1:11" x14ac:dyDescent="0.25">
      <c r="A32" s="24">
        <v>20</v>
      </c>
      <c r="B32" s="27">
        <v>65887</v>
      </c>
      <c r="C32" s="28">
        <v>90704.812499999985</v>
      </c>
      <c r="D32" s="28">
        <v>83822.916374999986</v>
      </c>
      <c r="E32" s="28">
        <v>61914.786749999992</v>
      </c>
      <c r="F32" s="28">
        <v>41055.862499999996</v>
      </c>
      <c r="G32" s="28">
        <v>57817.687499999985</v>
      </c>
      <c r="H32" s="28">
        <v>69741.922499999986</v>
      </c>
      <c r="I32" s="28">
        <v>60584.926893749995</v>
      </c>
      <c r="J32" s="28">
        <v>58348.124999999985</v>
      </c>
      <c r="K32" s="28">
        <v>80202.149999999994</v>
      </c>
    </row>
    <row r="33" spans="1:14" x14ac:dyDescent="0.25">
      <c r="A33" s="24">
        <v>21</v>
      </c>
      <c r="B33" s="27">
        <v>65991</v>
      </c>
      <c r="C33" s="28">
        <v>91553.512499999997</v>
      </c>
      <c r="D33" s="28">
        <v>84671.616374999983</v>
      </c>
      <c r="E33" s="28">
        <v>62763.486749999996</v>
      </c>
      <c r="F33" s="28">
        <v>41586.299999999996</v>
      </c>
      <c r="G33" s="28">
        <v>58348.124999999985</v>
      </c>
      <c r="H33" s="28">
        <v>70272.359999999986</v>
      </c>
      <c r="I33" s="28">
        <v>60779.862674999997</v>
      </c>
      <c r="J33" s="28">
        <v>58878.562499999985</v>
      </c>
      <c r="K33" s="28">
        <v>80520.412499999991</v>
      </c>
    </row>
    <row r="34" spans="1:14" x14ac:dyDescent="0.25">
      <c r="A34" s="24">
        <v>22</v>
      </c>
      <c r="B34" s="27">
        <v>66096</v>
      </c>
      <c r="C34" s="28">
        <v>92402.212499999994</v>
      </c>
      <c r="D34" s="28">
        <v>85520.31637499998</v>
      </c>
      <c r="E34" s="28">
        <v>63612.186749999993</v>
      </c>
      <c r="F34" s="28">
        <v>42116.737499999996</v>
      </c>
      <c r="G34" s="28">
        <v>58878.562499999985</v>
      </c>
      <c r="H34" s="28">
        <v>70802.797499999986</v>
      </c>
      <c r="I34" s="28">
        <v>60974.798456249991</v>
      </c>
      <c r="J34" s="28">
        <v>59408.999999999985</v>
      </c>
      <c r="K34" s="28">
        <v>80838.674999999988</v>
      </c>
    </row>
    <row r="35" spans="1:14" x14ac:dyDescent="0.25">
      <c r="A35" s="24">
        <v>23</v>
      </c>
      <c r="B35" s="27">
        <v>66200</v>
      </c>
      <c r="C35" s="28">
        <v>93250.912499999991</v>
      </c>
      <c r="D35" s="28">
        <v>86369.016374999977</v>
      </c>
      <c r="E35" s="28">
        <v>64460.886749999991</v>
      </c>
      <c r="F35" s="28">
        <v>42647.174999999996</v>
      </c>
      <c r="G35" s="28">
        <v>59408.999999999985</v>
      </c>
      <c r="H35" s="28">
        <v>71333.234999999986</v>
      </c>
      <c r="I35" s="28">
        <v>61169.734237499993</v>
      </c>
      <c r="J35" s="28">
        <v>59939.437499999985</v>
      </c>
      <c r="K35" s="28">
        <v>81156.9375</v>
      </c>
    </row>
    <row r="36" spans="1:14" x14ac:dyDescent="0.25">
      <c r="A36" s="24">
        <v>24</v>
      </c>
      <c r="B36" s="27">
        <v>66305</v>
      </c>
      <c r="C36" s="28">
        <v>94099.612499999988</v>
      </c>
      <c r="D36" s="28">
        <v>87217.716374999975</v>
      </c>
      <c r="E36" s="28">
        <v>65309.586749999995</v>
      </c>
      <c r="F36" s="28">
        <v>43177.612499999996</v>
      </c>
      <c r="G36" s="28">
        <v>59939.437499999985</v>
      </c>
      <c r="H36" s="28">
        <v>71863.672499999986</v>
      </c>
      <c r="I36" s="28">
        <v>61364.670018749996</v>
      </c>
      <c r="J36" s="28">
        <v>60469.874999999985</v>
      </c>
      <c r="K36" s="28">
        <v>81475.199999999997</v>
      </c>
    </row>
    <row r="37" spans="1:14" x14ac:dyDescent="0.25">
      <c r="A37" s="24">
        <v>25</v>
      </c>
      <c r="B37" s="27">
        <v>66410</v>
      </c>
      <c r="C37" s="28">
        <v>94948.312499999985</v>
      </c>
      <c r="D37" s="28">
        <v>88066.416374999986</v>
      </c>
      <c r="E37" s="28">
        <v>66158.286749999999</v>
      </c>
      <c r="F37" s="28">
        <v>43708.049999999996</v>
      </c>
      <c r="G37" s="28">
        <v>60469.874999999985</v>
      </c>
      <c r="H37" s="28">
        <v>72394.109999999986</v>
      </c>
      <c r="I37" s="28">
        <v>61559.605799999998</v>
      </c>
      <c r="J37" s="28">
        <v>61000.312499999985</v>
      </c>
      <c r="K37" s="28">
        <v>81793.462499999994</v>
      </c>
    </row>
    <row r="38" spans="1:14" x14ac:dyDescent="0.25">
      <c r="A38" s="24">
        <v>26</v>
      </c>
      <c r="B38" s="27">
        <v>66514</v>
      </c>
      <c r="C38" s="28">
        <v>95797.012499999997</v>
      </c>
      <c r="D38" s="28">
        <v>88915.116374999983</v>
      </c>
      <c r="E38" s="28">
        <v>67006.986749999996</v>
      </c>
      <c r="F38" s="28">
        <v>44238.487499999996</v>
      </c>
      <c r="G38" s="28">
        <v>61000.312499999985</v>
      </c>
      <c r="H38" s="28">
        <v>72924.547499999986</v>
      </c>
      <c r="I38" s="28">
        <v>61738.94671874999</v>
      </c>
      <c r="J38" s="28">
        <v>61530.749999999985</v>
      </c>
      <c r="K38" s="28">
        <v>82111.724999999991</v>
      </c>
    </row>
    <row r="39" spans="1:14" x14ac:dyDescent="0.25">
      <c r="A39" s="24">
        <v>27</v>
      </c>
      <c r="B39" s="27">
        <v>66619</v>
      </c>
      <c r="C39" s="28">
        <v>96645.71249999998</v>
      </c>
      <c r="D39" s="28">
        <v>89763.81637499998</v>
      </c>
      <c r="E39" s="28">
        <v>67855.686749999993</v>
      </c>
      <c r="F39" s="28">
        <v>44768.924999999996</v>
      </c>
      <c r="G39" s="28">
        <v>61530.749999999985</v>
      </c>
      <c r="H39" s="28">
        <v>73454.984999999986</v>
      </c>
      <c r="I39" s="28">
        <v>61933.882499999992</v>
      </c>
      <c r="J39" s="28">
        <v>62061.187499999985</v>
      </c>
      <c r="K39" s="28">
        <v>82429.987499999988</v>
      </c>
    </row>
    <row r="40" spans="1:14" x14ac:dyDescent="0.25">
      <c r="A40" s="24">
        <v>28</v>
      </c>
      <c r="B40" s="27">
        <v>66723</v>
      </c>
      <c r="C40" s="28">
        <v>97494.412499999977</v>
      </c>
      <c r="D40" s="28">
        <v>90612.516374999977</v>
      </c>
      <c r="E40" s="28">
        <v>68704.386749999991</v>
      </c>
      <c r="F40" s="28">
        <v>45299.362499999996</v>
      </c>
      <c r="G40" s="28">
        <v>62061.187499999985</v>
      </c>
      <c r="H40" s="28">
        <v>73985.422499999986</v>
      </c>
      <c r="I40" s="28">
        <v>62268.058124999989</v>
      </c>
      <c r="J40" s="28">
        <v>62591.624999999985</v>
      </c>
      <c r="K40" s="28">
        <v>82748.25</v>
      </c>
    </row>
    <row r="41" spans="1:14" x14ac:dyDescent="0.25">
      <c r="A41" s="24">
        <v>29</v>
      </c>
      <c r="B41" s="27">
        <v>66828</v>
      </c>
      <c r="C41" s="28">
        <v>98343.112499999974</v>
      </c>
      <c r="D41" s="28">
        <v>91461.216374999975</v>
      </c>
      <c r="E41" s="28">
        <v>69553.086749999988</v>
      </c>
      <c r="F41" s="28">
        <v>45829.799999999996</v>
      </c>
      <c r="G41" s="28">
        <v>62591.624999999985</v>
      </c>
      <c r="H41" s="28">
        <v>74515.859999999986</v>
      </c>
      <c r="I41" s="28">
        <v>62602.233749999992</v>
      </c>
      <c r="J41" s="28">
        <v>63122.062499999985</v>
      </c>
      <c r="K41" s="28">
        <v>83066.512499999997</v>
      </c>
    </row>
    <row r="42" spans="1:14" x14ac:dyDescent="0.25">
      <c r="A42" s="24" t="s">
        <v>42</v>
      </c>
      <c r="B42" s="27">
        <v>66953</v>
      </c>
      <c r="C42" s="28">
        <v>99191.812499999971</v>
      </c>
      <c r="D42" s="28">
        <v>92309.916374999986</v>
      </c>
      <c r="E42" s="28">
        <v>70401.786749999999</v>
      </c>
      <c r="F42" s="28">
        <v>46360.237499999996</v>
      </c>
      <c r="G42" s="28">
        <v>63122.062499999985</v>
      </c>
      <c r="H42" s="28">
        <v>75046.297499999986</v>
      </c>
      <c r="I42" s="28">
        <v>62936.409374999988</v>
      </c>
      <c r="J42" s="28">
        <v>63652.499999999985</v>
      </c>
      <c r="K42" s="28">
        <v>83384.774999999994</v>
      </c>
    </row>
    <row r="43" spans="1:14" hidden="1" x14ac:dyDescent="0.25">
      <c r="A43" s="31"/>
      <c r="B43" s="32"/>
      <c r="C43" s="33"/>
      <c r="D43" s="34"/>
      <c r="E43" s="35"/>
      <c r="F43" s="35"/>
      <c r="G43" s="35"/>
      <c r="H43" s="35"/>
      <c r="I43" s="36"/>
      <c r="K43" s="37"/>
      <c r="M43" s="38" t="s">
        <v>43</v>
      </c>
    </row>
    <row r="44" spans="1:14" hidden="1" x14ac:dyDescent="0.25">
      <c r="B44" s="39"/>
      <c r="C44" s="40">
        <v>77500</v>
      </c>
      <c r="D44" s="40">
        <v>79013</v>
      </c>
      <c r="E44" s="40">
        <v>61562</v>
      </c>
      <c r="F44" s="40">
        <v>41700</v>
      </c>
      <c r="G44" s="40">
        <v>50000</v>
      </c>
      <c r="H44" s="40">
        <v>64740</v>
      </c>
      <c r="I44" s="40">
        <v>59325</v>
      </c>
      <c r="J44" s="40">
        <v>49500</v>
      </c>
      <c r="K44" s="40">
        <v>75000</v>
      </c>
      <c r="M44" s="41"/>
      <c r="N44" s="42"/>
    </row>
    <row r="45" spans="1:14" ht="15.75" hidden="1" thickBot="1" x14ac:dyDescent="0.3">
      <c r="C45" s="40">
        <f>+C23-C44</f>
        <v>5566.5124999999971</v>
      </c>
      <c r="D45" s="40">
        <f>+D32-D44</f>
        <v>4809.9163749999861</v>
      </c>
      <c r="E45" s="40">
        <f>+E36-E44</f>
        <v>3747.5867499999949</v>
      </c>
      <c r="F45" s="40">
        <f>+F39-F44</f>
        <v>3068.9249999999956</v>
      </c>
      <c r="G45" s="40">
        <f>+G23-G44</f>
        <v>3043.7499999999854</v>
      </c>
      <c r="H45" s="40">
        <f>+H30-H44</f>
        <v>3941.047499999986</v>
      </c>
      <c r="I45" s="40">
        <f>+I42-I44</f>
        <v>3611.4093749999884</v>
      </c>
      <c r="J45" s="40">
        <f>+J21-J44</f>
        <v>3013.3124999999854</v>
      </c>
      <c r="K45" s="40">
        <f>+K30-75000</f>
        <v>4565.625</v>
      </c>
      <c r="M45" s="43">
        <f>SUM(C45:L45)</f>
        <v>35368.084999999919</v>
      </c>
    </row>
    <row r="46" spans="1:14" hidden="1" x14ac:dyDescent="0.25">
      <c r="B46" s="9"/>
      <c r="C46" s="44"/>
      <c r="D46" s="45"/>
      <c r="E46" s="45"/>
      <c r="I46" s="5"/>
    </row>
    <row r="49" spans="3:4" x14ac:dyDescent="0.25">
      <c r="D49" s="46"/>
    </row>
    <row r="50" spans="3:4" x14ac:dyDescent="0.25">
      <c r="C50" s="47"/>
      <c r="D50" s="48"/>
    </row>
    <row r="51" spans="3:4" x14ac:dyDescent="0.25">
      <c r="C51" s="47"/>
    </row>
  </sheetData>
  <mergeCells count="2">
    <mergeCell ref="C2:K2"/>
    <mergeCell ref="B43:D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ae15fd1916f6c0575c434913c0451e0c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5ad6253e05bbd6bfb4a5490af5684668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Props1.xml><?xml version="1.0" encoding="utf-8"?>
<ds:datastoreItem xmlns:ds="http://schemas.openxmlformats.org/officeDocument/2006/customXml" ds:itemID="{133B9C14-5673-41E7-B59F-532FDE32D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2B8A23-65BA-459C-9440-3AC957D538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9CEBCB-4261-46DF-AF5B-9F2A263B9932}">
  <ds:schemaRefs>
    <ds:schemaRef ds:uri="http://purl.org/dc/elements/1.1/"/>
    <ds:schemaRef ds:uri="http://schemas.microsoft.com/office/2006/documentManagement/types"/>
    <ds:schemaRef ds:uri="cf6a6c7d-3984-4841-bcdb-911fd8779ac6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284f034-3e01-4e72-9242-a93a2dbf12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Hughey, Anthony - Dayton Finance Officer</cp:lastModifiedBy>
  <dcterms:created xsi:type="dcterms:W3CDTF">2025-04-18T18:29:18Z</dcterms:created>
  <dcterms:modified xsi:type="dcterms:W3CDTF">2025-04-18T18:29:57Z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0x01010057971C542767824DA8D564093337EF17</vt:lpwstr>
  </property>
</Properties>
</file>