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364" documentId="8_{55C34C4B-CDD4-4962-8063-686AABC2BF87}" xr6:coauthVersionLast="47" xr6:coauthVersionMax="47" xr10:uidLastSave="{112DA4E8-3652-416B-AACF-134439B57D56}"/>
  <bookViews>
    <workbookView xWindow="-108" yWindow="-108" windowWidth="23256" windowHeight="13896" activeTab="8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9" l="1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"/>
  <c r="C19" i="1"/>
  <c r="C35" i="9" l="1"/>
  <c r="C35" i="8"/>
  <c r="C34" i="7"/>
  <c r="C34" i="6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<sst xmlns="http://schemas.openxmlformats.org/spreadsheetml/2006/main" count="272" uniqueCount="40">
  <si>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</si>
  <si>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</si>
  <si>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</si>
  <si>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</si>
  <si>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</si>
  <si>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</si>
  <si>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</si>
  <si>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</si>
  <si>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</si>
  <si>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</si>
  <si>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</si>
  <si>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</si>
  <si>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</si>
  <si>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</si>
  <si>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</si>
  <si>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</si>
  <si>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</si>
  <si>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</si>
  <si>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</si>
  <si>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</si>
  <si>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</si>
  <si>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</si>
  <si>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</si>
  <si>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</si>
  <si>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</si>
  <si>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</si>
  <si>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</si>
  <si>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</si>
  <si>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</si>
  <si>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</si>
  <si>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</si>
  <si>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</si>
  <si>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</si>
  <si>
    <t>JANUARY 2025</t>
  </si>
  <si>
    <t>D.  Checking Account Cash Balance as of 01/31/25</t>
  </si>
  <si>
    <t>FEBRUARY 2025</t>
  </si>
  <si>
    <t>D.  Checking Account Cash Balance as of 02/28/25</t>
  </si>
  <si>
    <t>Cashed CD</t>
  </si>
  <si>
    <t>MARCH 2025</t>
  </si>
  <si>
    <t>D.  Checking Account Cash Balance as of 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</si>
</sst>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19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45474</v>
      </c>
      <c r="B5" s="2"/>
      <c r="C5" s="5">
        <v>5156279.82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542022.25</v>
      </c>
      <c r="C8" s="6"/>
    </row>
    <row r="9" spans="1:5" ht="15.6" x14ac:dyDescent="0.3">
      <c r="A9" s="3" t="s">
        <v>4</v>
      </c>
      <c r="B9" s="8">
        <v>43106.42</v>
      </c>
      <c r="C9" s="6"/>
      <c r="E9" s="8"/>
    </row>
    <row r="10" spans="1:5" ht="15.6" x14ac:dyDescent="0.3">
      <c r="A10" s="3" t="s">
        <v>5</v>
      </c>
      <c r="B10" s="8">
        <v>220.2</v>
      </c>
      <c r="C10" s="6"/>
    </row>
    <row r="11" spans="1:5" ht="15.6" x14ac:dyDescent="0.3">
      <c r="A11" s="3" t="s">
        <v>6</v>
      </c>
      <c r="B11" s="8">
        <v>1302.1199999999999</v>
      </c>
      <c r="C11" s="6"/>
    </row>
    <row r="12" spans="1:5" ht="15.6" x14ac:dyDescent="0.3">
      <c r="A12" s="3" t="s">
        <v>7</v>
      </c>
      <c r="B12" s="8">
        <v>46595</v>
      </c>
      <c r="C12" s="6"/>
      <c r="E12" s="9"/>
    </row>
    <row r="13" spans="1:5" ht="15.6" x14ac:dyDescent="0.3">
      <c r="A13" s="3" t="s">
        <v>8</v>
      </c>
      <c r="B13" s="8">
        <v>392645.08</v>
      </c>
      <c r="C13" s="6"/>
    </row>
    <row r="14" spans="1:5" ht="15.6" x14ac:dyDescent="0.3">
      <c r="A14" s="3" t="s">
        <v>9</v>
      </c>
      <c r="B14" s="8">
        <v>767.4</v>
      </c>
      <c r="C14" s="6"/>
    </row>
    <row r="15" spans="1:5" ht="15.6" x14ac:dyDescent="0.3">
      <c r="A15" s="3" t="s">
        <v>10</v>
      </c>
      <c r="B15" s="8">
        <v>101402.17</v>
      </c>
      <c r="C15" s="6"/>
    </row>
    <row r="16" spans="1:5" ht="15.6" x14ac:dyDescent="0.3">
      <c r="A16" s="3" t="s">
        <v>11</v>
      </c>
      <c r="B16" s="8">
        <v>705.61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1128766.2500000002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493456.51</v>
      </c>
      <c r="C22" s="6"/>
    </row>
    <row r="23" spans="1:3" ht="15.6" x14ac:dyDescent="0.3">
      <c r="A23" s="3" t="s">
        <v>4</v>
      </c>
      <c r="B23" s="16">
        <v>51945.25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1564.52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101402.17</v>
      </c>
      <c r="C27" s="6"/>
    </row>
    <row r="28" spans="1:3" ht="15.6" x14ac:dyDescent="0.3">
      <c r="A28" s="3" t="s">
        <v>9</v>
      </c>
      <c r="B28" s="16">
        <v>634019.06999999995</v>
      </c>
      <c r="C28" s="6"/>
    </row>
    <row r="29" spans="1:3" ht="15.6" x14ac:dyDescent="0.3">
      <c r="A29" s="3" t="s">
        <v>10</v>
      </c>
      <c r="B29" s="15">
        <v>101402.17</v>
      </c>
      <c r="C29" s="6"/>
    </row>
    <row r="30" spans="1:3" ht="15.6" x14ac:dyDescent="0.3">
      <c r="A30" s="3" t="s">
        <v>11</v>
      </c>
      <c r="B30" s="16">
        <v>3920</v>
      </c>
      <c r="C30" s="6"/>
    </row>
    <row r="31" spans="1:3" ht="15.6" x14ac:dyDescent="0.3">
      <c r="A31" s="3"/>
      <c r="B31" s="16"/>
      <c r="C31" s="6"/>
    </row>
    <row r="32" spans="1:3" ht="15.6" x14ac:dyDescent="0.3">
      <c r="A32" s="3" t="s">
        <v>21</v>
      </c>
      <c r="B32" s="16">
        <v>2700000</v>
      </c>
      <c r="C32" s="6"/>
    </row>
    <row r="33" spans="1:3" ht="15.6" x14ac:dyDescent="0.3">
      <c r="A33" s="3"/>
      <c r="B33" s="16"/>
      <c r="C33" s="6"/>
    </row>
    <row r="34" spans="1:3" ht="19.2" x14ac:dyDescent="0.6">
      <c r="A34" s="3" t="s">
        <v>14</v>
      </c>
      <c r="B34" s="16">
        <v>-17722.22</v>
      </c>
      <c r="C34" s="18"/>
    </row>
    <row r="35" spans="1:3" ht="15.6" x14ac:dyDescent="0.3">
      <c r="A35" s="7" t="s">
        <v>15</v>
      </c>
      <c r="B35" s="19"/>
      <c r="C35" s="20">
        <f>SUM(B22:B34)</f>
        <v>4069987.4699999997</v>
      </c>
    </row>
    <row r="36" spans="1:3" ht="15.6" x14ac:dyDescent="0.3">
      <c r="A36" s="19"/>
      <c r="B36" s="2"/>
      <c r="C36" s="12"/>
    </row>
    <row r="37" spans="1:3" ht="19.2" x14ac:dyDescent="0.6">
      <c r="A37" s="7" t="s">
        <v>20</v>
      </c>
      <c r="B37" s="21"/>
      <c r="C37" s="22">
        <f>C5+C19-C35</f>
        <v>2215058.6000000006</v>
      </c>
    </row>
    <row r="38" spans="1:3" ht="15.6" x14ac:dyDescent="0.3">
      <c r="A38" s="7"/>
      <c r="B38" s="21"/>
      <c r="C38" s="23"/>
    </row>
    <row r="39" spans="1:3" ht="19.2" x14ac:dyDescent="0.6">
      <c r="A39" s="7"/>
      <c r="B39" s="24"/>
      <c r="C39" s="22"/>
    </row>
    <row r="40" spans="1:3" ht="16.2" thickBot="1" x14ac:dyDescent="0.35">
      <c r="A40" s="25" t="s">
        <v>16</v>
      </c>
      <c r="B40" s="19"/>
      <c r="C40" s="26"/>
    </row>
    <row r="41" spans="1:3" ht="15.6" x14ac:dyDescent="0.3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45505</v>
      </c>
      <c r="B5" s="2"/>
      <c r="C5" s="5">
        <v>2215058.6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575707.66</v>
      </c>
      <c r="C8" s="6"/>
    </row>
    <row r="9" spans="1:5" ht="15.6" x14ac:dyDescent="0.3">
      <c r="A9" s="3" t="s">
        <v>4</v>
      </c>
      <c r="B9" s="8">
        <v>164988.14000000001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29332.6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82.44</v>
      </c>
      <c r="C13" s="6"/>
    </row>
    <row r="14" spans="1:5" ht="15.6" x14ac:dyDescent="0.3">
      <c r="A14" s="3" t="s">
        <v>9</v>
      </c>
      <c r="B14" s="8">
        <v>640.22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4630.22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775381.27999999991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585145.63</v>
      </c>
      <c r="C22" s="6"/>
    </row>
    <row r="23" spans="1:3" ht="15.6" x14ac:dyDescent="0.3">
      <c r="A23" s="3" t="s">
        <v>4</v>
      </c>
      <c r="B23" s="16">
        <v>179165.65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33810.75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361058.52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12422.73</v>
      </c>
      <c r="C30" s="6"/>
    </row>
    <row r="31" spans="1:3" ht="19.2" x14ac:dyDescent="0.6">
      <c r="A31" s="3" t="s">
        <v>14</v>
      </c>
      <c r="B31" s="16">
        <v>-30286.27</v>
      </c>
      <c r="C31" s="18"/>
    </row>
    <row r="32" spans="1:3" ht="15.6" x14ac:dyDescent="0.3">
      <c r="A32" s="7" t="s">
        <v>15</v>
      </c>
      <c r="B32" s="19"/>
      <c r="C32" s="20">
        <f>SUM(B22:B31)</f>
        <v>1141317.01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1849122.8699999999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45536</v>
      </c>
      <c r="B5" s="2"/>
      <c r="C5" s="5">
        <v>1849122.87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603005.38</v>
      </c>
      <c r="C8" s="6"/>
    </row>
    <row r="9" spans="1:5" ht="15.6" x14ac:dyDescent="0.3">
      <c r="A9" s="3" t="s">
        <v>4</v>
      </c>
      <c r="B9" s="8">
        <v>23627.24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27835.75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56.12</v>
      </c>
      <c r="C13" s="6"/>
    </row>
    <row r="14" spans="1:5" ht="15.6" x14ac:dyDescent="0.3">
      <c r="A14" s="3" t="s">
        <v>9</v>
      </c>
      <c r="B14" s="8">
        <v>435.82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54464.71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709425.0199999999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1005960.9</v>
      </c>
      <c r="C22" s="6"/>
    </row>
    <row r="23" spans="1:3" ht="15.6" x14ac:dyDescent="0.3">
      <c r="A23" s="3" t="s">
        <v>4</v>
      </c>
      <c r="B23" s="16">
        <v>288289.63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13973.15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67883.47</v>
      </c>
      <c r="C30" s="6"/>
    </row>
    <row r="31" spans="1:3" ht="19.2" x14ac:dyDescent="0.6">
      <c r="A31" s="3" t="s">
        <v>14</v>
      </c>
      <c r="B31" s="16">
        <v>-2064.87</v>
      </c>
      <c r="C31" s="18"/>
    </row>
    <row r="32" spans="1:3" ht="15.6" x14ac:dyDescent="0.3">
      <c r="A32" s="7" t="s">
        <v>15</v>
      </c>
      <c r="B32" s="19"/>
      <c r="C32" s="20">
        <f>SUM(B22:B31)</f>
        <v>1374042.2799999998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1184505.6100000003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45566</v>
      </c>
      <c r="B5" s="2"/>
      <c r="C5" s="5">
        <v>1184505.6100000001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533183.92000000004</v>
      </c>
      <c r="C8" s="6"/>
    </row>
    <row r="9" spans="1:5" ht="15.6" x14ac:dyDescent="0.3">
      <c r="A9" s="3" t="s">
        <v>4</v>
      </c>
      <c r="B9" s="8">
        <v>400344.78</v>
      </c>
      <c r="C9" s="6"/>
      <c r="E9" s="8"/>
    </row>
    <row r="10" spans="1:5" ht="15.6" x14ac:dyDescent="0.3">
      <c r="A10" s="3" t="s">
        <v>5</v>
      </c>
      <c r="B10" s="8">
        <v>406.13</v>
      </c>
      <c r="C10" s="6"/>
    </row>
    <row r="11" spans="1:5" ht="15.6" x14ac:dyDescent="0.3">
      <c r="A11" s="3" t="s">
        <v>6</v>
      </c>
      <c r="B11" s="8">
        <v>17422.89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56.01</v>
      </c>
      <c r="C13" s="6"/>
    </row>
    <row r="14" spans="1:5" ht="15.6" x14ac:dyDescent="0.3">
      <c r="A14" s="3" t="s">
        <v>9</v>
      </c>
      <c r="B14" s="8">
        <v>313.02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81590.36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1033317.1100000001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778888.62</v>
      </c>
      <c r="C22" s="6"/>
    </row>
    <row r="23" spans="1:3" ht="15.6" x14ac:dyDescent="0.3">
      <c r="A23" s="3" t="s">
        <v>4</v>
      </c>
      <c r="B23" s="16">
        <v>242285.64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11786.1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171118.56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81633.69</v>
      </c>
      <c r="C30" s="6"/>
    </row>
    <row r="31" spans="1:3" ht="19.2" x14ac:dyDescent="0.6">
      <c r="A31" s="3" t="s">
        <v>14</v>
      </c>
      <c r="B31" s="16">
        <v>55391.98</v>
      </c>
      <c r="C31" s="18"/>
    </row>
    <row r="32" spans="1:3" ht="15.6" x14ac:dyDescent="0.3">
      <c r="A32" s="7" t="s">
        <v>15</v>
      </c>
      <c r="B32" s="19"/>
      <c r="C32" s="20">
        <f>SUM(B22:B31)</f>
        <v>1341104.5899999999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876718.13000000035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45597</v>
      </c>
      <c r="B5" s="2"/>
      <c r="C5" s="5">
        <v>876718.13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2428126.06</v>
      </c>
      <c r="C8" s="6"/>
    </row>
    <row r="9" spans="1:5" ht="15.6" x14ac:dyDescent="0.3">
      <c r="A9" s="3" t="s">
        <v>4</v>
      </c>
      <c r="B9" s="8">
        <v>130442.25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15596.24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74.95</v>
      </c>
      <c r="C13" s="6"/>
    </row>
    <row r="14" spans="1:5" ht="15.6" x14ac:dyDescent="0.3">
      <c r="A14" s="3" t="s">
        <v>9</v>
      </c>
      <c r="B14" s="8">
        <v>486.13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69612.69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2644338.3200000003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854007.06</v>
      </c>
      <c r="C22" s="6"/>
    </row>
    <row r="23" spans="1:3" ht="15.6" x14ac:dyDescent="0.3">
      <c r="A23" s="3" t="s">
        <v>4</v>
      </c>
      <c r="B23" s="16">
        <v>231272.58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10581.32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196515</v>
      </c>
      <c r="C28" s="6"/>
    </row>
    <row r="29" spans="1:3" ht="15.6" x14ac:dyDescent="0.3">
      <c r="A29" s="3" t="s">
        <v>10</v>
      </c>
      <c r="B29" s="15">
        <v>716371.88</v>
      </c>
      <c r="C29" s="6"/>
    </row>
    <row r="30" spans="1:3" ht="15.6" x14ac:dyDescent="0.3">
      <c r="A30" s="3" t="s">
        <v>11</v>
      </c>
      <c r="B30" s="16">
        <v>75459.39</v>
      </c>
      <c r="C30" s="6"/>
    </row>
    <row r="31" spans="1:3" ht="19.2" x14ac:dyDescent="0.6">
      <c r="A31" s="3" t="s">
        <v>14</v>
      </c>
      <c r="B31" s="16">
        <v>-60346.19</v>
      </c>
      <c r="C31" s="18"/>
    </row>
    <row r="32" spans="1:3" ht="15.6" x14ac:dyDescent="0.3">
      <c r="A32" s="7" t="s">
        <v>15</v>
      </c>
      <c r="B32" s="19"/>
      <c r="C32" s="20">
        <f>SUM(B22:B31)</f>
        <v>2023861.0400000003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1497195.41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9" workbookViewId="0">
      <selection activeCell="A9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45627</v>
      </c>
      <c r="B5" s="2"/>
      <c r="C5" s="5">
        <v>1497195.41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855451.38</v>
      </c>
      <c r="C8" s="6"/>
    </row>
    <row r="9" spans="1:5" ht="15.6" x14ac:dyDescent="0.3">
      <c r="A9" s="3" t="s">
        <v>4</v>
      </c>
      <c r="B9" s="8">
        <v>157969.69</v>
      </c>
      <c r="C9" s="6"/>
      <c r="E9" s="8"/>
    </row>
    <row r="10" spans="1:5" ht="15.6" x14ac:dyDescent="0.3">
      <c r="A10" s="3" t="s">
        <v>5</v>
      </c>
      <c r="B10" s="8">
        <v>493.99</v>
      </c>
      <c r="C10" s="6"/>
    </row>
    <row r="11" spans="1:5" ht="15.6" x14ac:dyDescent="0.3">
      <c r="A11" s="3" t="s">
        <v>6</v>
      </c>
      <c r="B11" s="8">
        <v>28781.1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483.77</v>
      </c>
      <c r="C14" s="6"/>
    </row>
    <row r="15" spans="1:5" ht="15.6" x14ac:dyDescent="0.3">
      <c r="A15" s="3" t="s">
        <v>10</v>
      </c>
      <c r="B15" s="8">
        <v>716371.88</v>
      </c>
      <c r="C15" s="6"/>
    </row>
    <row r="16" spans="1:5" ht="15.6" x14ac:dyDescent="0.3">
      <c r="A16" s="3" t="s">
        <v>11</v>
      </c>
      <c r="B16" s="8">
        <v>69097.75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1828649.56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871127.63</v>
      </c>
      <c r="C22" s="6"/>
    </row>
    <row r="23" spans="1:3" ht="15.6" x14ac:dyDescent="0.3">
      <c r="A23" s="3" t="s">
        <v>4</v>
      </c>
      <c r="B23" s="16">
        <v>178942.92</v>
      </c>
      <c r="C23" s="6"/>
    </row>
    <row r="24" spans="1:3" ht="15.6" x14ac:dyDescent="0.3">
      <c r="A24" s="3" t="s">
        <v>5</v>
      </c>
      <c r="B24" s="17">
        <v>15000</v>
      </c>
      <c r="C24" s="6"/>
    </row>
    <row r="25" spans="1:3" ht="15.6" x14ac:dyDescent="0.3">
      <c r="A25" s="3" t="s">
        <v>6</v>
      </c>
      <c r="B25" s="17">
        <v>13107.73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716371.88</v>
      </c>
      <c r="C27" s="6"/>
    </row>
    <row r="28" spans="1:3" ht="15.6" x14ac:dyDescent="0.3">
      <c r="A28" s="3" t="s">
        <v>9</v>
      </c>
      <c r="B28" s="16">
        <v>483.77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77538.27</v>
      </c>
      <c r="C30" s="6"/>
    </row>
    <row r="31" spans="1:3" ht="19.2" x14ac:dyDescent="0.6">
      <c r="A31" s="3" t="s">
        <v>14</v>
      </c>
      <c r="B31" s="16">
        <v>31672.46</v>
      </c>
      <c r="C31" s="18"/>
    </row>
    <row r="32" spans="1:3" ht="15.6" x14ac:dyDescent="0.3">
      <c r="A32" s="7" t="s">
        <v>15</v>
      </c>
      <c r="B32" s="19"/>
      <c r="C32" s="20">
        <f>SUM(B22:B31)</f>
        <v>1904244.6600000001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1421600.3099999996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E36" sqref="E3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33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45658</v>
      </c>
      <c r="B5" s="2"/>
      <c r="C5" s="5">
        <v>1421600.31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664927.43999999994</v>
      </c>
      <c r="C8" s="6"/>
    </row>
    <row r="9" spans="1:5" ht="15.6" x14ac:dyDescent="0.3">
      <c r="A9" s="3" t="s">
        <v>4</v>
      </c>
      <c r="B9" s="8">
        <v>215357.26</v>
      </c>
      <c r="C9" s="6"/>
      <c r="E9" s="8"/>
    </row>
    <row r="10" spans="1:5" ht="15.6" x14ac:dyDescent="0.3">
      <c r="A10" s="3" t="s">
        <v>5</v>
      </c>
      <c r="B10" s="8">
        <v>500</v>
      </c>
      <c r="C10" s="6"/>
    </row>
    <row r="11" spans="1:5" ht="15.6" x14ac:dyDescent="0.3">
      <c r="A11" s="3" t="s">
        <v>6</v>
      </c>
      <c r="B11" s="8">
        <v>12977.23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414.53</v>
      </c>
      <c r="C14" s="6"/>
    </row>
    <row r="15" spans="1:5" ht="15.6" x14ac:dyDescent="0.3">
      <c r="A15" s="3" t="s">
        <v>10</v>
      </c>
      <c r="B15" s="8">
        <v>79424.350000000006</v>
      </c>
      <c r="C15" s="6"/>
    </row>
    <row r="16" spans="1:5" ht="15.6" x14ac:dyDescent="0.3">
      <c r="A16" s="3" t="s">
        <v>11</v>
      </c>
      <c r="B16" s="8">
        <v>58847.89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1032448.7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881887.37</v>
      </c>
      <c r="C22" s="6"/>
    </row>
    <row r="23" spans="1:3" ht="15.6" x14ac:dyDescent="0.3">
      <c r="A23" s="3" t="s">
        <v>4</v>
      </c>
      <c r="B23" s="16">
        <v>147752.09</v>
      </c>
      <c r="C23" s="6"/>
    </row>
    <row r="24" spans="1:3" ht="15.6" x14ac:dyDescent="0.3">
      <c r="A24" s="3" t="s">
        <v>5</v>
      </c>
      <c r="B24" s="17">
        <v>288.11</v>
      </c>
      <c r="C24" s="6"/>
    </row>
    <row r="25" spans="1:3" ht="15.6" x14ac:dyDescent="0.3">
      <c r="A25" s="3" t="s">
        <v>6</v>
      </c>
      <c r="B25" s="17">
        <v>14443.65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79424.350000000006</v>
      </c>
      <c r="C27" s="6"/>
    </row>
    <row r="28" spans="1:3" ht="15.6" x14ac:dyDescent="0.3">
      <c r="A28" s="3" t="s">
        <v>9</v>
      </c>
      <c r="B28" s="16">
        <v>102290.35</v>
      </c>
      <c r="C28" s="6"/>
    </row>
    <row r="29" spans="1:3" ht="15.6" x14ac:dyDescent="0.3">
      <c r="A29" s="3" t="s">
        <v>10</v>
      </c>
      <c r="B29" s="15">
        <v>79424.350000000006</v>
      </c>
      <c r="C29" s="6"/>
    </row>
    <row r="30" spans="1:3" ht="15.6" x14ac:dyDescent="0.3">
      <c r="A30" s="3" t="s">
        <v>11</v>
      </c>
      <c r="B30" s="16">
        <v>62465.43</v>
      </c>
      <c r="C30" s="6"/>
    </row>
    <row r="31" spans="1:3" ht="19.2" x14ac:dyDescent="0.6">
      <c r="A31" s="3" t="s">
        <v>14</v>
      </c>
      <c r="B31" s="16">
        <v>34738.120000000003</v>
      </c>
      <c r="C31" s="18"/>
    </row>
    <row r="32" spans="1:3" ht="15.6" x14ac:dyDescent="0.3">
      <c r="A32" s="7" t="s">
        <v>15</v>
      </c>
      <c r="B32" s="19"/>
      <c r="C32" s="20">
        <f>SUM(B22:B31)</f>
        <v>1402713.8200000003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34</v>
      </c>
      <c r="B34" s="21"/>
      <c r="C34" s="22">
        <f>C5+C19-C32</f>
        <v>1051335.1899999995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A15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35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45689</v>
      </c>
      <c r="B5" s="2"/>
      <c r="C5" s="5">
        <v>1051335.19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630955.53</v>
      </c>
      <c r="C8" s="6"/>
    </row>
    <row r="9" spans="1:5" ht="15.6" x14ac:dyDescent="0.3">
      <c r="A9" s="3" t="s">
        <v>4</v>
      </c>
      <c r="B9" s="8">
        <v>67193</v>
      </c>
      <c r="C9" s="6"/>
      <c r="E9" s="8"/>
    </row>
    <row r="10" spans="1:5" ht="15.6" x14ac:dyDescent="0.3">
      <c r="A10" s="3" t="s">
        <v>5</v>
      </c>
      <c r="B10" s="8">
        <v>62</v>
      </c>
      <c r="C10" s="6"/>
    </row>
    <row r="11" spans="1:5" ht="15.6" x14ac:dyDescent="0.3">
      <c r="A11" s="3" t="s">
        <v>6</v>
      </c>
      <c r="B11" s="8">
        <v>10357.370000000001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73923.92</v>
      </c>
      <c r="C14" s="6"/>
    </row>
    <row r="15" spans="1:5" ht="15.6" x14ac:dyDescent="0.3">
      <c r="A15" s="3" t="s">
        <v>10</v>
      </c>
      <c r="B15" s="8">
        <v>4241.87</v>
      </c>
      <c r="C15" s="6"/>
    </row>
    <row r="16" spans="1:5" ht="16.2" thickBot="1" x14ac:dyDescent="0.35">
      <c r="A16" s="3" t="s">
        <v>11</v>
      </c>
      <c r="B16" s="10">
        <v>58580.18</v>
      </c>
      <c r="C16" s="6"/>
    </row>
    <row r="17" spans="1:3" ht="15.6" x14ac:dyDescent="0.3">
      <c r="A17" s="3" t="s">
        <v>37</v>
      </c>
      <c r="B17" s="28">
        <v>2700000</v>
      </c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3545313.87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865345.87</v>
      </c>
      <c r="C23" s="6"/>
    </row>
    <row r="24" spans="1:3" ht="15.6" x14ac:dyDescent="0.3">
      <c r="A24" s="3" t="s">
        <v>4</v>
      </c>
      <c r="B24" s="16">
        <v>177922.66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19014.34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49448.35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4241.87</v>
      </c>
      <c r="C30" s="6"/>
    </row>
    <row r="31" spans="1:3" ht="15.6" x14ac:dyDescent="0.3">
      <c r="A31" s="3" t="s">
        <v>11</v>
      </c>
      <c r="B31" s="16">
        <v>75521.37</v>
      </c>
      <c r="C31" s="6"/>
    </row>
    <row r="32" spans="1:3" ht="19.2" x14ac:dyDescent="0.6">
      <c r="A32" s="3" t="s">
        <v>14</v>
      </c>
      <c r="B32" s="16">
        <v>-78719.38</v>
      </c>
      <c r="C32" s="18"/>
    </row>
    <row r="33" spans="1:3" ht="15.6" x14ac:dyDescent="0.3">
      <c r="A33" s="7" t="s">
        <v>15</v>
      </c>
      <c r="B33" s="19"/>
      <c r="C33" s="20">
        <f>SUM(B23:B32)</f>
        <v>1112775.0800000005</v>
      </c>
    </row>
    <row r="34" spans="1:3" ht="15.6" x14ac:dyDescent="0.3">
      <c r="A34" s="19"/>
      <c r="B34" s="2"/>
      <c r="C34" s="12"/>
    </row>
    <row r="35" spans="1:3" ht="19.2" x14ac:dyDescent="0.6">
      <c r="A35" s="7" t="s">
        <v>36</v>
      </c>
      <c r="B35" s="21"/>
      <c r="C35" s="22">
        <f>C5+C20-C33</f>
        <v>3483873.98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abSelected="1" topLeftCell="A8" workbookViewId="0">
      <selection activeCell="E26" sqref="E2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45717</v>
      </c>
      <c r="B5" s="2"/>
      <c r="C5" s="5">
        <v>3483873.98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509271.27</v>
      </c>
      <c r="C8" s="6"/>
    </row>
    <row r="9" spans="1:5" ht="15.6" x14ac:dyDescent="0.3">
      <c r="A9" s="3" t="s">
        <v>4</v>
      </c>
      <c r="B9" s="8">
        <v>214989.08</v>
      </c>
      <c r="C9" s="6"/>
      <c r="E9" s="8"/>
    </row>
    <row r="10" spans="1:5" ht="15.6" x14ac:dyDescent="0.3">
      <c r="A10" s="3" t="s">
        <v>5</v>
      </c>
      <c r="B10" s="8">
        <v>262.04000000000002</v>
      </c>
      <c r="C10" s="6"/>
    </row>
    <row r="11" spans="1:5" ht="15.6" x14ac:dyDescent="0.3">
      <c r="A11" s="3" t="s">
        <v>6</v>
      </c>
      <c r="B11" s="8">
        <v>29665.759999999998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927.55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164722.25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919837.95000000007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807832.92</v>
      </c>
      <c r="C23" s="6"/>
    </row>
    <row r="24" spans="1:3" ht="15.6" x14ac:dyDescent="0.3">
      <c r="A24" s="3" t="s">
        <v>4</v>
      </c>
      <c r="B24" s="16">
        <v>251347.94</v>
      </c>
      <c r="C24" s="6"/>
    </row>
    <row r="25" spans="1:3" ht="15.6" x14ac:dyDescent="0.3">
      <c r="A25" s="3" t="s">
        <v>5</v>
      </c>
      <c r="B25" s="17">
        <v>247.04</v>
      </c>
      <c r="C25" s="6"/>
    </row>
    <row r="26" spans="1:3" ht="15.6" x14ac:dyDescent="0.3">
      <c r="A26" s="3" t="s">
        <v>6</v>
      </c>
      <c r="B26" s="17">
        <v>13767.73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68842.740000000005</v>
      </c>
      <c r="C31" s="6"/>
    </row>
    <row r="32" spans="1:3" ht="19.2" x14ac:dyDescent="0.6">
      <c r="A32" s="3" t="s">
        <v>14</v>
      </c>
      <c r="B32" s="16">
        <v>114361.96</v>
      </c>
      <c r="C32" s="18"/>
    </row>
    <row r="33" spans="1:3" ht="15.6" x14ac:dyDescent="0.3">
      <c r="A33" s="7" t="s">
        <v>15</v>
      </c>
      <c r="B33" s="19"/>
      <c r="C33" s="20">
        <f>SUM(B23:B32)</f>
        <v>1256400.33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3147311.5999999996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JULY 25</vt:lpstr>
      <vt:lpstr>AUG 24</vt:lpstr>
      <vt:lpstr>sept 24</vt:lpstr>
      <vt:lpstr>OCT 24</vt:lpstr>
      <vt:lpstr>NOV 24</vt:lpstr>
      <vt:lpstr>DEC 24</vt:lpstr>
      <vt:lpstr>JAN 25</vt:lpstr>
      <vt:lpstr>FEB 25</vt:lpstr>
      <vt:lpstr>MAR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2025-04-08T17:43:32Z</dcterms:modified>
</cp:coreProperties>
</file>