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R_Shared\Board Meetings &amp; Memos\Pending Board Items\Executive Director of Finance Job Description and Salary Schedule\"/>
    </mc:Choice>
  </mc:AlternateContent>
  <xr:revisionPtr revIDLastSave="0" documentId="13_ncr:1_{EB0D1BC3-D1EB-477D-97E3-C40AB6A69044}" xr6:coauthVersionLast="47" xr6:coauthVersionMax="47" xr10:uidLastSave="{00000000-0000-0000-0000-000000000000}"/>
  <bookViews>
    <workbookView xWindow="23265" yWindow="465" windowWidth="16200" windowHeight="9270" xr2:uid="{30074FBC-5C02-4B38-833A-A040DA04C53C}"/>
  </bookViews>
  <sheets>
    <sheet name="classified mngment w-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<sst xmlns="http://schemas.openxmlformats.org/spreadsheetml/2006/main" count="46" uniqueCount="42">
  <si>
    <t>BOONE COUNTY SCHOOL DISTRICT</t>
  </si>
  <si>
    <t>SALARY SCHEDULES</t>
  </si>
  <si>
    <t>2025-2026</t>
  </si>
  <si>
    <t>EXECUTIVE DIRECTOR</t>
  </si>
  <si>
    <t>MANAGEMENT</t>
  </si>
  <si>
    <t>SUPERVISORS</t>
  </si>
  <si>
    <t>EXPERIENCE STEP</t>
  </si>
  <si>
    <t>MASTERS DEGREE
(MINIMUM)</t>
  </si>
  <si>
    <t>BACHELORS DEGREE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</si>
  <si>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</si>
  <si>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</si>
  <si>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</si>
  <si>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</si>
  <si>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</si>
  <si>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</si>
  <si>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</si>
  <si>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</si>
  <si>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</si>
  <si>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</si>
  <si>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</si>
  <si>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</si>
  <si>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</si>
  <si>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</si>
  <si>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</si>
  <si>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</si>
  <si>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</si>
  <si>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</si>
  <si>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</si>
  <si>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</si>
  <si>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</si>
  <si>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</si>
  <si>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</si>
  <si>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</si>
  <si>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</si>
  <si>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</si>
  <si>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</si>
  <si>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</si>
  <si>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</si>
  <si>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</si>
  <si>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*Classified Salaried Professionals with job descriptions requiring a Bachelor's degree, must participate in KTRS.  Individuals not holding a Bachelor's Degree must participate in CERS if employed .5 or above</t>
  </si>
  <si>
    <t>*All Classified employees eligibile for experience increase must be in active
status for at least 1/2 of their contracted days for step increase</t>
  </si>
  <si>
    <r>
      <t>CLASSIFIED</t>
    </r>
    <r>
      <rPr>
        <b/>
        <sz val="12"/>
        <color rgb="FFFF0000"/>
        <rFont val="Arial"/>
        <family val="2"/>
      </rPr>
      <t xml:space="preserve"> EXECUTIVE DIRECTOR,</t>
    </r>
    <r>
      <rPr>
        <b/>
        <sz val="12"/>
        <color theme="1"/>
        <rFont val="Arial"/>
        <family val="2"/>
      </rPr>
      <t xml:space="preserve"> MANAGEMENT</t>
    </r>
    <r>
      <rPr>
        <b/>
        <sz val="12"/>
        <color rgb="FFFF0000"/>
        <rFont val="Arial"/>
        <family val="2"/>
      </rPr>
      <t>,</t>
    </r>
    <r>
      <rPr>
        <b/>
        <sz val="12"/>
        <color theme="1"/>
        <rFont val="Arial"/>
        <family val="2"/>
      </rPr>
      <t xml:space="preserve"> AND SUPERVISOR SALARY SCHEDULES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</si>
</sst>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Continuous" wrapText="1"/>
    </xf>
    <xf numFmtId="164" fontId="4" fillId="0" borderId="0" xfId="2" applyNumberFormat="1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7" fillId="0" borderId="5" xfId="0" applyFont="1" applyBorder="1" applyAlignment="1">
      <alignment horizontal="center" wrapText="1"/>
    </xf>
    <xf numFmtId="43" fontId="7" fillId="0" borderId="5" xfId="1" applyFont="1" applyBorder="1" applyAlignment="1" applyProtection="1">
      <alignment horizontal="centerContinuous" wrapText="1"/>
    </xf>
    <xf numFmtId="43" fontId="7" fillId="0" borderId="5" xfId="1" applyFont="1" applyBorder="1" applyAlignment="1" applyProtection="1">
      <alignment horizontal="center" wrapText="1"/>
    </xf>
    <xf numFmtId="0" fontId="4" fillId="0" borderId="7" xfId="0" applyFont="1" applyBorder="1" applyAlignment="1">
      <alignment horizontal="center"/>
    </xf>
    <xf numFmtId="164" fontId="6" fillId="0" borderId="8" xfId="2" applyNumberFormat="1" applyFont="1" applyBorder="1" applyAlignment="1" applyProtection="1">
      <alignment horizontal="center"/>
    </xf>
    <xf numFmtId="164" fontId="6" fillId="0" borderId="9" xfId="2" applyNumberFormat="1" applyFont="1" applyBorder="1" applyAlignment="1" applyProtection="1">
      <alignment horizontal="center"/>
    </xf>
    <xf numFmtId="164" fontId="8" fillId="0" borderId="10" xfId="2" applyNumberFormat="1" applyFont="1" applyBorder="1"/>
    <xf numFmtId="164" fontId="8" fillId="0" borderId="9" xfId="2" applyNumberFormat="1" applyFont="1" applyBorder="1"/>
    <xf numFmtId="0" fontId="4" fillId="0" borderId="11" xfId="0" applyFont="1" applyBorder="1" applyAlignment="1">
      <alignment horizontal="center"/>
    </xf>
    <xf numFmtId="164" fontId="6" fillId="0" borderId="12" xfId="2" applyNumberFormat="1" applyFont="1" applyBorder="1" applyAlignment="1" applyProtection="1">
      <alignment horizontal="center"/>
    </xf>
    <xf numFmtId="164" fontId="6" fillId="0" borderId="13" xfId="2" applyNumberFormat="1" applyFont="1" applyBorder="1" applyAlignment="1" applyProtection="1">
      <alignment horizontal="center"/>
    </xf>
    <xf numFmtId="164" fontId="8" fillId="0" borderId="14" xfId="2" applyNumberFormat="1" applyFont="1" applyBorder="1"/>
    <xf numFmtId="164" fontId="8" fillId="0" borderId="13" xfId="2" applyNumberFormat="1" applyFont="1" applyBorder="1"/>
    <xf numFmtId="0" fontId="4" fillId="0" borderId="15" xfId="0" applyFont="1" applyBorder="1" applyAlignment="1">
      <alignment horizontal="center"/>
    </xf>
    <xf numFmtId="164" fontId="6" fillId="0" borderId="16" xfId="2" applyNumberFormat="1" applyFont="1" applyBorder="1" applyAlignment="1" applyProtection="1">
      <alignment horizontal="center"/>
    </xf>
    <xf numFmtId="164" fontId="6" fillId="0" borderId="17" xfId="2" applyNumberFormat="1" applyFont="1" applyBorder="1" applyAlignment="1" applyProtection="1">
      <alignment horizontal="center"/>
    </xf>
    <xf numFmtId="164" fontId="8" fillId="0" borderId="18" xfId="2" applyNumberFormat="1" applyFont="1" applyBorder="1"/>
    <xf numFmtId="164" fontId="8" fillId="0" borderId="17" xfId="2" applyNumberFormat="1" applyFont="1" applyBorder="1"/>
    <xf numFmtId="0" fontId="9" fillId="0" borderId="0" xfId="0" applyFont="1"/>
    <xf numFmtId="164" fontId="9" fillId="0" borderId="0" xfId="2" applyNumberFormat="1" applyFont="1"/>
    <xf numFmtId="164" fontId="0" fillId="0" borderId="0" xfId="2" applyNumberFormat="1" applyFont="1"/>
    <xf numFmtId="164" fontId="11" fillId="0" borderId="6" xfId="2" applyNumberFormat="1" applyFont="1" applyBorder="1" applyAlignment="1" applyProtection="1">
      <alignment horizontal="centerContinuous" wrapText="1"/>
    </xf>
    <xf numFmtId="164" fontId="11" fillId="0" borderId="6" xfId="2" applyNumberFormat="1" applyFont="1" applyBorder="1" applyAlignment="1" applyProtection="1">
      <alignment horizont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6" fillId="0" borderId="1" xfId="2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HR_Shared\Salary%20Schedules\2025-2026\Salary%20Schedules%202025-2026%20-%20Including%20Class.%20Mgt.%20with%20Assoc2.xlsx" TargetMode="External"/><Relationship Id="rId1" Type="http://schemas.openxmlformats.org/officeDocument/2006/relationships/externalLinkPath" Target="/HR_Shared/Salary%20Schedules/2025-2026/Salary%20Schedules%202025-2026%20-%20Including%20Class.%20Mgt.%20with%20Assoc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rtified Schedule"/>
      <sheetName val="Classified Position List"/>
      <sheetName val="Classified - Mngmt &amp; Supervisor"/>
      <sheetName val="classified mngment w-o"/>
      <sheetName val="Salaried Professional"/>
      <sheetName val="Classified Stipends"/>
      <sheetName val="Grant Position List"/>
      <sheetName val="Grant Schedules"/>
      <sheetName val="FAST &amp; GRD 13"/>
      <sheetName val="Classified Positions"/>
      <sheetName val=" Support Positions - Hourly"/>
      <sheetName val="Trans &amp; Food Svs - Hourly"/>
      <sheetName val="Custodial-Maintenance - Hourly"/>
      <sheetName val="Extra Duty Official"/>
    </sheetNames>
    <sheetDataSet>
      <sheetData sheetId="0">
        <row r="8">
          <cell r="E8">
            <v>53719.26</v>
          </cell>
          <cell r="H8">
            <v>50547.89</v>
          </cell>
        </row>
        <row r="9">
          <cell r="E9">
            <v>54744.020000000004</v>
          </cell>
          <cell r="H9">
            <v>50910.36</v>
          </cell>
        </row>
        <row r="10">
          <cell r="E10">
            <v>55768.78</v>
          </cell>
          <cell r="H10">
            <v>51272.83</v>
          </cell>
        </row>
        <row r="11">
          <cell r="E11">
            <v>56793.54</v>
          </cell>
          <cell r="H11">
            <v>52297.590000000004</v>
          </cell>
        </row>
        <row r="12">
          <cell r="E12">
            <v>57818.3</v>
          </cell>
          <cell r="H12">
            <v>53322.35</v>
          </cell>
        </row>
        <row r="13">
          <cell r="E13">
            <v>58843.060000000005</v>
          </cell>
          <cell r="H13">
            <v>54347.11</v>
          </cell>
        </row>
        <row r="14">
          <cell r="E14">
            <v>59868.85</v>
          </cell>
          <cell r="H14">
            <v>55371.87</v>
          </cell>
        </row>
        <row r="15">
          <cell r="E15">
            <v>60907</v>
          </cell>
          <cell r="H15">
            <v>56396.630000000005</v>
          </cell>
        </row>
        <row r="16">
          <cell r="E16">
            <v>61965.75</v>
          </cell>
          <cell r="H16">
            <v>57422.42</v>
          </cell>
        </row>
        <row r="17">
          <cell r="E17">
            <v>63025.53</v>
          </cell>
          <cell r="H17">
            <v>58448.21</v>
          </cell>
        </row>
        <row r="18">
          <cell r="E18">
            <v>64085.310000000005</v>
          </cell>
          <cell r="H18">
            <v>59474</v>
          </cell>
        </row>
        <row r="19">
          <cell r="E19">
            <v>65144.060000000005</v>
          </cell>
          <cell r="H19">
            <v>60512.15</v>
          </cell>
        </row>
        <row r="20">
          <cell r="E20">
            <v>66203.839999999997</v>
          </cell>
          <cell r="H20">
            <v>61570.9</v>
          </cell>
        </row>
        <row r="21">
          <cell r="E21">
            <v>67262.59</v>
          </cell>
          <cell r="H21">
            <v>62630.68</v>
          </cell>
        </row>
        <row r="22">
          <cell r="E22">
            <v>68321.34</v>
          </cell>
          <cell r="H22">
            <v>63689.43</v>
          </cell>
        </row>
        <row r="23">
          <cell r="E23">
            <v>69381.119999999995</v>
          </cell>
          <cell r="H23">
            <v>64748.18</v>
          </cell>
        </row>
        <row r="24">
          <cell r="E24">
            <v>70439.87</v>
          </cell>
          <cell r="H24">
            <v>65807.959999999992</v>
          </cell>
        </row>
        <row r="25">
          <cell r="E25">
            <v>71499.650000000009</v>
          </cell>
          <cell r="H25">
            <v>66866.710000000006</v>
          </cell>
        </row>
        <row r="26">
          <cell r="E26">
            <v>72558.400000000009</v>
          </cell>
          <cell r="H26">
            <v>67926.490000000005</v>
          </cell>
        </row>
        <row r="27">
          <cell r="E27">
            <v>73617.150000000009</v>
          </cell>
          <cell r="H27">
            <v>68985.240000000005</v>
          </cell>
        </row>
        <row r="28">
          <cell r="E28">
            <v>74676.930000000008</v>
          </cell>
          <cell r="H28">
            <v>70043.990000000005</v>
          </cell>
        </row>
        <row r="29">
          <cell r="E29">
            <v>75735.680000000008</v>
          </cell>
          <cell r="H29">
            <v>71103.77</v>
          </cell>
        </row>
        <row r="30">
          <cell r="E30">
            <v>76795.460000000006</v>
          </cell>
          <cell r="H30">
            <v>72162.52</v>
          </cell>
        </row>
        <row r="31">
          <cell r="E31">
            <v>77854.210000000006</v>
          </cell>
          <cell r="H31">
            <v>73222.3</v>
          </cell>
        </row>
        <row r="32">
          <cell r="E32">
            <v>78913.990000000005</v>
          </cell>
          <cell r="H32">
            <v>74281.05</v>
          </cell>
        </row>
        <row r="33">
          <cell r="E33">
            <v>79972.740000000005</v>
          </cell>
          <cell r="H33">
            <v>75340.83</v>
          </cell>
        </row>
        <row r="34">
          <cell r="E34">
            <v>81031.490000000005</v>
          </cell>
          <cell r="H34">
            <v>76399.58</v>
          </cell>
        </row>
        <row r="35">
          <cell r="E35">
            <v>82091.27</v>
          </cell>
          <cell r="H35">
            <v>77458.33</v>
          </cell>
        </row>
        <row r="36">
          <cell r="E36">
            <v>82396.06</v>
          </cell>
          <cell r="H36">
            <v>77763.12</v>
          </cell>
        </row>
        <row r="37">
          <cell r="E37">
            <v>82700.850000000006</v>
          </cell>
          <cell r="H37">
            <v>78067.91</v>
          </cell>
        </row>
        <row r="38">
          <cell r="E38">
            <v>83005.64</v>
          </cell>
          <cell r="H38">
            <v>78372.7</v>
          </cell>
        </row>
      </sheetData>
      <sheetData sheetId="1">
        <row r="6">
          <cell r="D6">
            <v>1.73</v>
          </cell>
        </row>
        <row r="10">
          <cell r="D10">
            <v>1.58</v>
          </cell>
        </row>
        <row r="19">
          <cell r="D19">
            <v>1.32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E1EE-543E-4BDD-8D94-2E1553FD4F3B}">
  <dimension ref="A1:G41"/>
  <sheetViews>
    <sheetView tabSelected="1" topLeftCell="A22" workbookViewId="0">
      <selection activeCell="D9" sqref="D9"/>
    </sheetView>
  </sheetViews>
  <sheetFormatPr defaultRowHeight="15" x14ac:dyDescent="0.25"/>
  <cols>
    <col min="1" max="1" width="11.140625" customWidth="1"/>
    <col min="2" max="3" width="12.7109375" style="24" customWidth="1"/>
    <col min="4" max="7" width="12.7109375" customWidth="1"/>
  </cols>
  <sheetData>
    <row r="1" spans="1:7" ht="15.75" x14ac:dyDescent="0.25">
      <c r="A1" s="28" t="s">
        <v>0</v>
      </c>
      <c r="B1" s="28"/>
      <c r="C1" s="28"/>
      <c r="D1" s="28"/>
      <c r="E1" s="28"/>
      <c r="F1" s="28"/>
      <c r="G1" s="28"/>
    </row>
    <row r="2" spans="1:7" ht="15.75" customHeight="1" x14ac:dyDescent="0.25">
      <c r="A2" s="28" t="s">
        <v>41</v>
      </c>
      <c r="B2" s="28"/>
      <c r="C2" s="28"/>
      <c r="D2" s="28"/>
      <c r="E2" s="28"/>
      <c r="F2" s="28"/>
      <c r="G2" s="28"/>
    </row>
    <row r="3" spans="1:7" ht="15.75" customHeight="1" x14ac:dyDescent="0.25">
      <c r="A3" s="28" t="s">
        <v>1</v>
      </c>
      <c r="B3" s="28"/>
      <c r="C3" s="28"/>
      <c r="D3" s="28"/>
      <c r="E3" s="28"/>
      <c r="F3" s="28"/>
      <c r="G3" s="28"/>
    </row>
    <row r="4" spans="1:7" ht="15.75" x14ac:dyDescent="0.25">
      <c r="A4" s="29" t="s">
        <v>2</v>
      </c>
      <c r="B4" s="29"/>
      <c r="C4" s="29"/>
      <c r="D4" s="29"/>
      <c r="E4" s="29"/>
      <c r="F4" s="29"/>
      <c r="G4" s="29"/>
    </row>
    <row r="5" spans="1:7" ht="15.75" thickBot="1" x14ac:dyDescent="0.3">
      <c r="A5" s="1"/>
      <c r="B5" s="2"/>
      <c r="C5" s="2"/>
      <c r="D5" s="3"/>
      <c r="E5" s="3"/>
      <c r="F5" s="1"/>
      <c r="G5" s="1"/>
    </row>
    <row r="6" spans="1:7" ht="15.75" thickBot="1" x14ac:dyDescent="0.3">
      <c r="A6" s="3"/>
      <c r="B6" s="30" t="s">
        <v>3</v>
      </c>
      <c r="C6" s="31"/>
      <c r="D6" s="32" t="s">
        <v>4</v>
      </c>
      <c r="E6" s="33"/>
      <c r="F6" s="34" t="s">
        <v>5</v>
      </c>
      <c r="G6" s="35"/>
    </row>
    <row r="7" spans="1:7" ht="42.75" customHeight="1" thickBot="1" x14ac:dyDescent="0.3">
      <c r="A7" s="4" t="s">
        <v>6</v>
      </c>
      <c r="B7" s="25" t="s">
        <v>7</v>
      </c>
      <c r="C7" s="26" t="s">
        <v>8</v>
      </c>
      <c r="D7" s="5" t="s">
        <v>7</v>
      </c>
      <c r="E7" s="6" t="s">
        <v>8</v>
      </c>
      <c r="F7" s="5" t="s">
        <v>7</v>
      </c>
      <c r="G7" s="5" t="s">
        <v>8</v>
      </c>
    </row>
    <row r="8" spans="1:7" x14ac:dyDescent="0.25">
      <c r="A8" s="7" t="s">
        <v>9</v>
      </c>
      <c r="B8" s="8">
        <f>'[1]Certified Schedule'!E8*'[1]Classified Position List'!$D$6</f>
        <v>92934.319799999997</v>
      </c>
      <c r="C8" s="9">
        <f>'[1]Certified Schedule'!H8*'[1]Classified Position List'!$D$6</f>
        <v>87447.849699999992</v>
      </c>
      <c r="D8" s="10">
        <f>'[1]Certified Schedule'!E8*'[1]Classified Position List'!$D$10</f>
        <v>84876.430800000002</v>
      </c>
      <c r="E8" s="11">
        <f>'[1]Certified Schedule'!H8*'[1]Classified Position List'!$D$10</f>
        <v>79865.666200000007</v>
      </c>
      <c r="F8" s="10">
        <f>'[1]Certified Schedule'!E8*'[1]Classified Position List'!$D$19</f>
        <v>70909.423200000005</v>
      </c>
      <c r="G8" s="11">
        <f>'[1]Certified Schedule'!H8*'[1]Classified Position List'!$D$19</f>
        <v>66723.214800000002</v>
      </c>
    </row>
    <row r="9" spans="1:7" x14ac:dyDescent="0.25">
      <c r="A9" s="12" t="s">
        <v>10</v>
      </c>
      <c r="B9" s="13">
        <f>'[1]Certified Schedule'!E9*'[1]Classified Position List'!$D$6</f>
        <v>94707.154600000009</v>
      </c>
      <c r="C9" s="14">
        <f>'[1]Certified Schedule'!H9*'[1]Classified Position List'!$D$6</f>
        <v>88074.9228</v>
      </c>
      <c r="D9" s="15">
        <f>'[1]Certified Schedule'!E9*'[1]Classified Position List'!$D$10</f>
        <v>86495.551600000006</v>
      </c>
      <c r="E9" s="16">
        <f>'[1]Certified Schedule'!H9*'[1]Classified Position List'!$D$10</f>
        <v>80438.368800000011</v>
      </c>
      <c r="F9" s="15">
        <f>'[1]Certified Schedule'!E9*'[1]Classified Position List'!$D$19</f>
        <v>72262.106400000004</v>
      </c>
      <c r="G9" s="16">
        <f>'[1]Certified Schedule'!H9*'[1]Classified Position List'!$D$19</f>
        <v>67201.675199999998</v>
      </c>
    </row>
    <row r="10" spans="1:7" x14ac:dyDescent="0.25">
      <c r="A10" s="12" t="s">
        <v>11</v>
      </c>
      <c r="B10" s="13">
        <f>'[1]Certified Schedule'!E10*'[1]Classified Position List'!$D$6</f>
        <v>96479.989399999991</v>
      </c>
      <c r="C10" s="14">
        <f>'[1]Certified Schedule'!H10*'[1]Classified Position List'!$D$6</f>
        <v>88701.995900000009</v>
      </c>
      <c r="D10" s="15">
        <f>'[1]Certified Schedule'!E10*'[1]Classified Position List'!$D$10</f>
        <v>88114.672399999996</v>
      </c>
      <c r="E10" s="16">
        <f>'[1]Certified Schedule'!H10*'[1]Classified Position List'!$D$10</f>
        <v>81011.071400000001</v>
      </c>
      <c r="F10" s="15">
        <f>'[1]Certified Schedule'!E10*'[1]Classified Position List'!$D$19</f>
        <v>73614.789600000004</v>
      </c>
      <c r="G10" s="16">
        <f>'[1]Certified Schedule'!H10*'[1]Classified Position List'!$D$19</f>
        <v>67680.135600000009</v>
      </c>
    </row>
    <row r="11" spans="1:7" x14ac:dyDescent="0.25">
      <c r="A11" s="12" t="s">
        <v>12</v>
      </c>
      <c r="B11" s="13">
        <f>'[1]Certified Schedule'!E11*'[1]Classified Position List'!$D$6</f>
        <v>98252.824200000003</v>
      </c>
      <c r="C11" s="14">
        <f>'[1]Certified Schedule'!H11*'[1]Classified Position List'!$D$6</f>
        <v>90474.830700000006</v>
      </c>
      <c r="D11" s="15">
        <f>'[1]Certified Schedule'!E11*'[1]Classified Position List'!$D$10</f>
        <v>89733.7932</v>
      </c>
      <c r="E11" s="16">
        <f>'[1]Certified Schedule'!H11*'[1]Classified Position List'!$D$10</f>
        <v>82630.192200000005</v>
      </c>
      <c r="F11" s="15">
        <f>'[1]Certified Schedule'!E11*'[1]Classified Position List'!$D$19</f>
        <v>74967.472800000003</v>
      </c>
      <c r="G11" s="16">
        <f>'[1]Certified Schedule'!H11*'[1]Classified Position List'!$D$19</f>
        <v>69032.818800000008</v>
      </c>
    </row>
    <row r="12" spans="1:7" x14ac:dyDescent="0.25">
      <c r="A12" s="12" t="s">
        <v>13</v>
      </c>
      <c r="B12" s="13">
        <f>'[1]Certified Schedule'!E12*'[1]Classified Position List'!$D$6</f>
        <v>100025.659</v>
      </c>
      <c r="C12" s="14">
        <f>'[1]Certified Schedule'!H12*'[1]Classified Position List'!$D$6</f>
        <v>92247.665500000003</v>
      </c>
      <c r="D12" s="15">
        <f>'[1]Certified Schedule'!E12*'[1]Classified Position List'!$D$10</f>
        <v>91352.914000000004</v>
      </c>
      <c r="E12" s="16">
        <f>'[1]Certified Schedule'!H12*'[1]Classified Position List'!$D$10</f>
        <v>84249.312999999995</v>
      </c>
      <c r="F12" s="15">
        <f>'[1]Certified Schedule'!E12*'[1]Classified Position List'!$D$19</f>
        <v>76320.156000000003</v>
      </c>
      <c r="G12" s="16">
        <f>'[1]Certified Schedule'!H12*'[1]Classified Position List'!$D$19</f>
        <v>70385.502000000008</v>
      </c>
    </row>
    <row r="13" spans="1:7" x14ac:dyDescent="0.25">
      <c r="A13" s="12" t="s">
        <v>14</v>
      </c>
      <c r="B13" s="13">
        <f>'[1]Certified Schedule'!E13*'[1]Classified Position List'!$D$6</f>
        <v>101798.49380000001</v>
      </c>
      <c r="C13" s="14">
        <f>'[1]Certified Schedule'!H13*'[1]Classified Position List'!$D$6</f>
        <v>94020.5003</v>
      </c>
      <c r="D13" s="15">
        <f>'[1]Certified Schedule'!E13*'[1]Classified Position List'!$D$10</f>
        <v>92972.034800000009</v>
      </c>
      <c r="E13" s="16">
        <f>'[1]Certified Schedule'!H13*'[1]Classified Position List'!$D$10</f>
        <v>85868.433799999999</v>
      </c>
      <c r="F13" s="15">
        <f>'[1]Certified Schedule'!E13*'[1]Classified Position List'!$D$19</f>
        <v>77672.839200000017</v>
      </c>
      <c r="G13" s="16">
        <f>'[1]Certified Schedule'!H13*'[1]Classified Position List'!$D$19</f>
        <v>71738.185200000007</v>
      </c>
    </row>
    <row r="14" spans="1:7" x14ac:dyDescent="0.25">
      <c r="A14" s="12" t="s">
        <v>15</v>
      </c>
      <c r="B14" s="13">
        <f>'[1]Certified Schedule'!E14*'[1]Classified Position List'!$D$6</f>
        <v>103573.1105</v>
      </c>
      <c r="C14" s="14">
        <f>'[1]Certified Schedule'!H14*'[1]Classified Position List'!$D$6</f>
        <v>95793.335099999997</v>
      </c>
      <c r="D14" s="15">
        <f>'[1]Certified Schedule'!E14*'[1]Classified Position List'!$D$10</f>
        <v>94592.782999999996</v>
      </c>
      <c r="E14" s="16">
        <f>'[1]Certified Schedule'!H14*'[1]Classified Position List'!$D$10</f>
        <v>87487.554600000003</v>
      </c>
      <c r="F14" s="15">
        <f>'[1]Certified Schedule'!E14*'[1]Classified Position List'!$D$19</f>
        <v>79026.881999999998</v>
      </c>
      <c r="G14" s="16">
        <f>'[1]Certified Schedule'!H14*'[1]Classified Position List'!$D$19</f>
        <v>73090.868400000007</v>
      </c>
    </row>
    <row r="15" spans="1:7" x14ac:dyDescent="0.25">
      <c r="A15" s="12" t="s">
        <v>16</v>
      </c>
      <c r="B15" s="13">
        <f>'[1]Certified Schedule'!E15*'[1]Classified Position List'!$D$6</f>
        <v>105369.11</v>
      </c>
      <c r="C15" s="14">
        <f>'[1]Certified Schedule'!H15*'[1]Classified Position List'!$D$6</f>
        <v>97566.169900000008</v>
      </c>
      <c r="D15" s="15">
        <f>'[1]Certified Schedule'!E15*'[1]Classified Position List'!$D$10</f>
        <v>96233.06</v>
      </c>
      <c r="E15" s="16">
        <f>'[1]Certified Schedule'!H15*'[1]Classified Position List'!$D$10</f>
        <v>89106.675400000007</v>
      </c>
      <c r="F15" s="15">
        <f>'[1]Certified Schedule'!E15*'[1]Classified Position List'!$D$19</f>
        <v>80397.240000000005</v>
      </c>
      <c r="G15" s="16">
        <f>'[1]Certified Schedule'!H15*'[1]Classified Position List'!$D$19</f>
        <v>74443.551600000006</v>
      </c>
    </row>
    <row r="16" spans="1:7" x14ac:dyDescent="0.25">
      <c r="A16" s="12" t="s">
        <v>17</v>
      </c>
      <c r="B16" s="13">
        <f>'[1]Certified Schedule'!E16*'[1]Classified Position List'!$D$6</f>
        <v>107200.7475</v>
      </c>
      <c r="C16" s="14">
        <f>'[1]Certified Schedule'!H16*'[1]Classified Position List'!$D$6</f>
        <v>99340.786599999992</v>
      </c>
      <c r="D16" s="15">
        <f>'[1]Certified Schedule'!E16*'[1]Classified Position List'!$D$10</f>
        <v>97905.885000000009</v>
      </c>
      <c r="E16" s="16">
        <f>'[1]Certified Schedule'!H16*'[1]Classified Position List'!$D$10</f>
        <v>90727.423599999995</v>
      </c>
      <c r="F16" s="15">
        <f>'[1]Certified Schedule'!E16*'[1]Classified Position List'!$D$19</f>
        <v>81794.790000000008</v>
      </c>
      <c r="G16" s="16">
        <f>'[1]Certified Schedule'!H16*'[1]Classified Position List'!$D$19</f>
        <v>75797.594400000002</v>
      </c>
    </row>
    <row r="17" spans="1:7" x14ac:dyDescent="0.25">
      <c r="A17" s="12" t="s">
        <v>18</v>
      </c>
      <c r="B17" s="13">
        <f>'[1]Certified Schedule'!E17*'[1]Classified Position List'!$D$6</f>
        <v>109034.1669</v>
      </c>
      <c r="C17" s="14">
        <f>'[1]Certified Schedule'!H17*'[1]Classified Position List'!$D$6</f>
        <v>101115.40329999999</v>
      </c>
      <c r="D17" s="15">
        <f>'[1]Certified Schedule'!E17*'[1]Classified Position List'!$D$10</f>
        <v>99580.337400000004</v>
      </c>
      <c r="E17" s="16">
        <f>'[1]Certified Schedule'!H17*'[1]Classified Position List'!$D$10</f>
        <v>92348.171799999996</v>
      </c>
      <c r="F17" s="15">
        <f>'[1]Certified Schedule'!E17*'[1]Classified Position List'!$D$19</f>
        <v>83193.699600000007</v>
      </c>
      <c r="G17" s="16">
        <f>'[1]Certified Schedule'!H17*'[1]Classified Position List'!$D$19</f>
        <v>77151.637199999997</v>
      </c>
    </row>
    <row r="18" spans="1:7" x14ac:dyDescent="0.25">
      <c r="A18" s="12" t="s">
        <v>19</v>
      </c>
      <c r="B18" s="13">
        <f>'[1]Certified Schedule'!E18*'[1]Classified Position List'!$D$6</f>
        <v>110867.58630000001</v>
      </c>
      <c r="C18" s="14">
        <f>'[1]Certified Schedule'!H18*'[1]Classified Position List'!$D$6</f>
        <v>102890.02</v>
      </c>
      <c r="D18" s="15">
        <f>'[1]Certified Schedule'!E18*'[1]Classified Position List'!$D$10</f>
        <v>101254.78980000001</v>
      </c>
      <c r="E18" s="16">
        <f>'[1]Certified Schedule'!H18*'[1]Classified Position List'!$D$10</f>
        <v>93968.92</v>
      </c>
      <c r="F18" s="15">
        <f>'[1]Certified Schedule'!E18*'[1]Classified Position List'!$D$19</f>
        <v>84592.609200000006</v>
      </c>
      <c r="G18" s="16">
        <f>'[1]Certified Schedule'!H18*'[1]Classified Position List'!$D$19</f>
        <v>78505.680000000008</v>
      </c>
    </row>
    <row r="19" spans="1:7" x14ac:dyDescent="0.25">
      <c r="A19" s="12" t="s">
        <v>20</v>
      </c>
      <c r="B19" s="13">
        <f>'[1]Certified Schedule'!E19*'[1]Classified Position List'!$D$6</f>
        <v>112699.22380000001</v>
      </c>
      <c r="C19" s="14">
        <f>'[1]Certified Schedule'!H19*'[1]Classified Position List'!$D$6</f>
        <v>104686.01949999999</v>
      </c>
      <c r="D19" s="15">
        <f>'[1]Certified Schedule'!E19*'[1]Classified Position List'!$D$10</f>
        <v>102927.61480000001</v>
      </c>
      <c r="E19" s="16">
        <f>'[1]Certified Schedule'!H19*'[1]Classified Position List'!$D$10</f>
        <v>95609.197</v>
      </c>
      <c r="F19" s="15">
        <f>'[1]Certified Schedule'!E19*'[1]Classified Position List'!$D$19</f>
        <v>85990.159200000009</v>
      </c>
      <c r="G19" s="16">
        <f>'[1]Certified Schedule'!H19*'[1]Classified Position List'!$D$19</f>
        <v>79876.038</v>
      </c>
    </row>
    <row r="20" spans="1:7" x14ac:dyDescent="0.25">
      <c r="A20" s="12" t="s">
        <v>21</v>
      </c>
      <c r="B20" s="13">
        <f>'[1]Certified Schedule'!E20*'[1]Classified Position List'!$D$6</f>
        <v>114532.64319999999</v>
      </c>
      <c r="C20" s="14">
        <f>'[1]Certified Schedule'!H20*'[1]Classified Position List'!$D$6</f>
        <v>106517.65700000001</v>
      </c>
      <c r="D20" s="15">
        <f>'[1]Certified Schedule'!E20*'[1]Classified Position List'!$D$10</f>
        <v>104602.0672</v>
      </c>
      <c r="E20" s="16">
        <f>'[1]Certified Schedule'!H20*'[1]Classified Position List'!$D$10</f>
        <v>97282.022000000012</v>
      </c>
      <c r="F20" s="15">
        <f>'[1]Certified Schedule'!E20*'[1]Classified Position List'!$D$19</f>
        <v>87389.068799999994</v>
      </c>
      <c r="G20" s="16">
        <f>'[1]Certified Schedule'!H20*'[1]Classified Position List'!$D$19</f>
        <v>81273.588000000003</v>
      </c>
    </row>
    <row r="21" spans="1:7" x14ac:dyDescent="0.25">
      <c r="A21" s="12" t="s">
        <v>22</v>
      </c>
      <c r="B21" s="13">
        <f>'[1]Certified Schedule'!E21*'[1]Classified Position List'!$D$6</f>
        <v>116364.28069999999</v>
      </c>
      <c r="C21" s="14">
        <f>'[1]Certified Schedule'!H21*'[1]Classified Position List'!$D$6</f>
        <v>108351.07640000001</v>
      </c>
      <c r="D21" s="15">
        <f>'[1]Certified Schedule'!E21*'[1]Classified Position List'!$D$10</f>
        <v>106274.8922</v>
      </c>
      <c r="E21" s="16">
        <f>'[1]Certified Schedule'!H21*'[1]Classified Position List'!$D$10</f>
        <v>98956.474400000006</v>
      </c>
      <c r="F21" s="15">
        <f>'[1]Certified Schedule'!E21*'[1]Classified Position List'!$D$19</f>
        <v>88786.618799999997</v>
      </c>
      <c r="G21" s="16">
        <f>'[1]Certified Schedule'!H21*'[1]Classified Position List'!$D$19</f>
        <v>82672.497600000002</v>
      </c>
    </row>
    <row r="22" spans="1:7" x14ac:dyDescent="0.25">
      <c r="A22" s="12" t="s">
        <v>23</v>
      </c>
      <c r="B22" s="13">
        <f>'[1]Certified Schedule'!E22*'[1]Classified Position List'!$D$6</f>
        <v>118195.91819999999</v>
      </c>
      <c r="C22" s="14">
        <f>'[1]Certified Schedule'!H22*'[1]Classified Position List'!$D$6</f>
        <v>110182.7139</v>
      </c>
      <c r="D22" s="15">
        <f>'[1]Certified Schedule'!E22*'[1]Classified Position List'!$D$10</f>
        <v>107947.7172</v>
      </c>
      <c r="E22" s="16">
        <f>'[1]Certified Schedule'!H22*'[1]Classified Position List'!$D$10</f>
        <v>100629.2994</v>
      </c>
      <c r="F22" s="15">
        <f>'[1]Certified Schedule'!E22*'[1]Classified Position List'!$D$19</f>
        <v>90184.168799999999</v>
      </c>
      <c r="G22" s="16">
        <f>'[1]Certified Schedule'!H22*'[1]Classified Position List'!$D$19</f>
        <v>84070.047600000005</v>
      </c>
    </row>
    <row r="23" spans="1:7" x14ac:dyDescent="0.25">
      <c r="A23" s="12" t="s">
        <v>24</v>
      </c>
      <c r="B23" s="13">
        <f>'[1]Certified Schedule'!E23*'[1]Classified Position List'!$D$6</f>
        <v>120029.33759999998</v>
      </c>
      <c r="C23" s="14">
        <f>'[1]Certified Schedule'!H23*'[1]Classified Position List'!$D$6</f>
        <v>112014.3514</v>
      </c>
      <c r="D23" s="15">
        <f>'[1]Certified Schedule'!E23*'[1]Classified Position List'!$D$10</f>
        <v>109622.16959999999</v>
      </c>
      <c r="E23" s="16">
        <f>'[1]Certified Schedule'!H23*'[1]Classified Position List'!$D$10</f>
        <v>102302.1244</v>
      </c>
      <c r="F23" s="15">
        <f>'[1]Certified Schedule'!E23*'[1]Classified Position List'!$D$19</f>
        <v>91583.078399999999</v>
      </c>
      <c r="G23" s="16">
        <f>'[1]Certified Schedule'!H23*'[1]Classified Position List'!$D$19</f>
        <v>85467.597600000008</v>
      </c>
    </row>
    <row r="24" spans="1:7" x14ac:dyDescent="0.25">
      <c r="A24" s="12" t="s">
        <v>25</v>
      </c>
      <c r="B24" s="13">
        <f>'[1]Certified Schedule'!E24*'[1]Classified Position List'!$D$6</f>
        <v>121860.9751</v>
      </c>
      <c r="C24" s="14">
        <f>'[1]Certified Schedule'!H24*'[1]Classified Position List'!$D$6</f>
        <v>113847.77079999998</v>
      </c>
      <c r="D24" s="15">
        <f>'[1]Certified Schedule'!E24*'[1]Classified Position List'!$D$10</f>
        <v>111294.99459999999</v>
      </c>
      <c r="E24" s="16">
        <f>'[1]Certified Schedule'!H24*'[1]Classified Position List'!$D$10</f>
        <v>103976.5768</v>
      </c>
      <c r="F24" s="15">
        <f>'[1]Certified Schedule'!E24*'[1]Classified Position List'!$D$19</f>
        <v>92980.628400000001</v>
      </c>
      <c r="G24" s="16">
        <f>'[1]Certified Schedule'!H24*'[1]Classified Position List'!$D$19</f>
        <v>86866.507199999993</v>
      </c>
    </row>
    <row r="25" spans="1:7" x14ac:dyDescent="0.25">
      <c r="A25" s="12" t="s">
        <v>26</v>
      </c>
      <c r="B25" s="13">
        <f>'[1]Certified Schedule'!E25*'[1]Classified Position List'!$D$6</f>
        <v>123694.39450000001</v>
      </c>
      <c r="C25" s="14">
        <f>'[1]Certified Schedule'!H25*'[1]Classified Position List'!$D$6</f>
        <v>115679.40830000001</v>
      </c>
      <c r="D25" s="15">
        <f>'[1]Certified Schedule'!E25*'[1]Classified Position List'!$D$10</f>
        <v>112969.44700000001</v>
      </c>
      <c r="E25" s="16">
        <f>'[1]Certified Schedule'!H25*'[1]Classified Position List'!$D$10</f>
        <v>105649.40180000002</v>
      </c>
      <c r="F25" s="15">
        <f>'[1]Certified Schedule'!E25*'[1]Classified Position List'!$D$19</f>
        <v>94379.538000000015</v>
      </c>
      <c r="G25" s="16">
        <f>'[1]Certified Schedule'!H25*'[1]Classified Position List'!$D$19</f>
        <v>88264.05720000001</v>
      </c>
    </row>
    <row r="26" spans="1:7" x14ac:dyDescent="0.25">
      <c r="A26" s="12" t="s">
        <v>27</v>
      </c>
      <c r="B26" s="13">
        <f>'[1]Certified Schedule'!E26*'[1]Classified Position List'!$D$6</f>
        <v>125526.03200000002</v>
      </c>
      <c r="C26" s="14">
        <f>'[1]Certified Schedule'!H26*'[1]Classified Position List'!$D$6</f>
        <v>117512.82770000001</v>
      </c>
      <c r="D26" s="15">
        <f>'[1]Certified Schedule'!E26*'[1]Classified Position List'!$D$10</f>
        <v>114642.27200000001</v>
      </c>
      <c r="E26" s="16">
        <f>'[1]Certified Schedule'!H26*'[1]Classified Position List'!$D$10</f>
        <v>107323.85420000002</v>
      </c>
      <c r="F26" s="15">
        <f>'[1]Certified Schedule'!E26*'[1]Classified Position List'!$D$19</f>
        <v>95777.088000000018</v>
      </c>
      <c r="G26" s="16">
        <f>'[1]Certified Schedule'!H26*'[1]Classified Position List'!$D$19</f>
        <v>89662.966800000009</v>
      </c>
    </row>
    <row r="27" spans="1:7" x14ac:dyDescent="0.25">
      <c r="A27" s="12" t="s">
        <v>28</v>
      </c>
      <c r="B27" s="13">
        <f>'[1]Certified Schedule'!E27*'[1]Classified Position List'!$D$6</f>
        <v>127357.66950000002</v>
      </c>
      <c r="C27" s="14">
        <f>'[1]Certified Schedule'!H27*'[1]Classified Position List'!$D$6</f>
        <v>119344.46520000001</v>
      </c>
      <c r="D27" s="15">
        <f>'[1]Certified Schedule'!E27*'[1]Classified Position List'!$D$10</f>
        <v>116315.09700000002</v>
      </c>
      <c r="E27" s="16">
        <f>'[1]Certified Schedule'!H27*'[1]Classified Position List'!$D$10</f>
        <v>108996.67920000001</v>
      </c>
      <c r="F27" s="15">
        <f>'[1]Certified Schedule'!E27*'[1]Classified Position List'!$D$19</f>
        <v>97174.638000000021</v>
      </c>
      <c r="G27" s="16">
        <f>'[1]Certified Schedule'!H27*'[1]Classified Position List'!$D$19</f>
        <v>91060.516800000012</v>
      </c>
    </row>
    <row r="28" spans="1:7" x14ac:dyDescent="0.25">
      <c r="A28" s="12" t="s">
        <v>29</v>
      </c>
      <c r="B28" s="13">
        <f>'[1]Certified Schedule'!E28*'[1]Classified Position List'!$D$6</f>
        <v>129191.08890000002</v>
      </c>
      <c r="C28" s="14">
        <f>'[1]Certified Schedule'!H28*'[1]Classified Position List'!$D$6</f>
        <v>121176.1027</v>
      </c>
      <c r="D28" s="15">
        <f>'[1]Certified Schedule'!E28*'[1]Classified Position List'!$D$10</f>
        <v>117989.54940000002</v>
      </c>
      <c r="E28" s="16">
        <f>'[1]Certified Schedule'!H28*'[1]Classified Position List'!$D$10</f>
        <v>110669.50420000001</v>
      </c>
      <c r="F28" s="15">
        <f>'[1]Certified Schedule'!E28*'[1]Classified Position List'!$D$19</f>
        <v>98573.54760000002</v>
      </c>
      <c r="G28" s="16">
        <f>'[1]Certified Schedule'!H28*'[1]Classified Position List'!$D$19</f>
        <v>92458.066800000015</v>
      </c>
    </row>
    <row r="29" spans="1:7" x14ac:dyDescent="0.25">
      <c r="A29" s="12" t="s">
        <v>30</v>
      </c>
      <c r="B29" s="13">
        <f>'[1]Certified Schedule'!E29*'[1]Classified Position List'!$D$6</f>
        <v>131022.72640000001</v>
      </c>
      <c r="C29" s="14">
        <f>'[1]Certified Schedule'!H29*'[1]Classified Position List'!$D$6</f>
        <v>123009.5221</v>
      </c>
      <c r="D29" s="15">
        <f>'[1]Certified Schedule'!E29*'[1]Classified Position List'!$D$10</f>
        <v>119662.37440000002</v>
      </c>
      <c r="E29" s="16">
        <f>'[1]Certified Schedule'!H29*'[1]Classified Position List'!$D$10</f>
        <v>112343.9566</v>
      </c>
      <c r="F29" s="15">
        <f>'[1]Certified Schedule'!E29*'[1]Classified Position List'!$D$19</f>
        <v>99971.097600000008</v>
      </c>
      <c r="G29" s="16">
        <f>'[1]Certified Schedule'!H29*'[1]Classified Position List'!$D$19</f>
        <v>93856.976400000014</v>
      </c>
    </row>
    <row r="30" spans="1:7" x14ac:dyDescent="0.25">
      <c r="A30" s="12" t="s">
        <v>31</v>
      </c>
      <c r="B30" s="13">
        <f>'[1]Certified Schedule'!E30*'[1]Classified Position List'!$D$6</f>
        <v>132856.1458</v>
      </c>
      <c r="C30" s="14">
        <f>'[1]Certified Schedule'!H30*'[1]Classified Position List'!$D$6</f>
        <v>124841.1596</v>
      </c>
      <c r="D30" s="15">
        <f>'[1]Certified Schedule'!E30*'[1]Classified Position List'!$D$10</f>
        <v>121336.82680000001</v>
      </c>
      <c r="E30" s="16">
        <f>'[1]Certified Schedule'!H30*'[1]Classified Position List'!$D$10</f>
        <v>114016.78160000002</v>
      </c>
      <c r="F30" s="15">
        <f>'[1]Certified Schedule'!E30*'[1]Classified Position List'!$D$19</f>
        <v>101370.00720000001</v>
      </c>
      <c r="G30" s="16">
        <f>'[1]Certified Schedule'!H30*'[1]Classified Position List'!$D$19</f>
        <v>95254.526400000017</v>
      </c>
    </row>
    <row r="31" spans="1:7" x14ac:dyDescent="0.25">
      <c r="A31" s="12" t="s">
        <v>32</v>
      </c>
      <c r="B31" s="13">
        <f>'[1]Certified Schedule'!E31*'[1]Classified Position List'!$D$6</f>
        <v>134687.78330000001</v>
      </c>
      <c r="C31" s="14">
        <f>'[1]Certified Schedule'!H31*'[1]Classified Position List'!$D$6</f>
        <v>126674.579</v>
      </c>
      <c r="D31" s="15">
        <f>'[1]Certified Schedule'!E31*'[1]Classified Position List'!$D$10</f>
        <v>123009.65180000002</v>
      </c>
      <c r="E31" s="16">
        <f>'[1]Certified Schedule'!H31*'[1]Classified Position List'!$D$10</f>
        <v>115691.23400000001</v>
      </c>
      <c r="F31" s="15">
        <f>'[1]Certified Schedule'!E31*'[1]Classified Position List'!$D$19</f>
        <v>102767.55720000001</v>
      </c>
      <c r="G31" s="16">
        <f>'[1]Certified Schedule'!H31*'[1]Classified Position List'!$D$19</f>
        <v>96653.436000000002</v>
      </c>
    </row>
    <row r="32" spans="1:7" x14ac:dyDescent="0.25">
      <c r="A32" s="12" t="s">
        <v>33</v>
      </c>
      <c r="B32" s="13">
        <f>'[1]Certified Schedule'!E32*'[1]Classified Position List'!$D$6</f>
        <v>136521.20269999999</v>
      </c>
      <c r="C32" s="14">
        <f>'[1]Certified Schedule'!H32*'[1]Classified Position List'!$D$6</f>
        <v>128506.21650000001</v>
      </c>
      <c r="D32" s="15">
        <f>'[1]Certified Schedule'!E32*'[1]Classified Position List'!$D$10</f>
        <v>124684.10420000002</v>
      </c>
      <c r="E32" s="16">
        <f>'[1]Certified Schedule'!H32*'[1]Classified Position List'!$D$10</f>
        <v>117364.05900000001</v>
      </c>
      <c r="F32" s="15">
        <f>'[1]Certified Schedule'!E32*'[1]Classified Position List'!$D$19</f>
        <v>104166.46680000001</v>
      </c>
      <c r="G32" s="16">
        <f>'[1]Certified Schedule'!H32*'[1]Classified Position List'!$D$19</f>
        <v>98050.986000000004</v>
      </c>
    </row>
    <row r="33" spans="1:7" x14ac:dyDescent="0.25">
      <c r="A33" s="12" t="s">
        <v>34</v>
      </c>
      <c r="B33" s="13">
        <f>'[1]Certified Schedule'!E33*'[1]Classified Position List'!$D$6</f>
        <v>138352.84020000001</v>
      </c>
      <c r="C33" s="14">
        <f>'[1]Certified Schedule'!H33*'[1]Classified Position List'!$D$6</f>
        <v>130339.63590000001</v>
      </c>
      <c r="D33" s="15">
        <f>'[1]Certified Schedule'!E33*'[1]Classified Position List'!$D$10</f>
        <v>126356.92920000001</v>
      </c>
      <c r="E33" s="16">
        <f>'[1]Certified Schedule'!H33*'[1]Classified Position List'!$D$10</f>
        <v>119038.5114</v>
      </c>
      <c r="F33" s="15">
        <f>'[1]Certified Schedule'!E33*'[1]Classified Position List'!$D$19</f>
        <v>105564.01680000001</v>
      </c>
      <c r="G33" s="16">
        <f>'[1]Certified Schedule'!H33*'[1]Classified Position List'!$D$19</f>
        <v>99449.895600000003</v>
      </c>
    </row>
    <row r="34" spans="1:7" x14ac:dyDescent="0.25">
      <c r="A34" s="12" t="s">
        <v>35</v>
      </c>
      <c r="B34" s="13">
        <f>'[1]Certified Schedule'!E34*'[1]Classified Position List'!$D$6</f>
        <v>140184.47770000002</v>
      </c>
      <c r="C34" s="14">
        <f>'[1]Certified Schedule'!H34*'[1]Classified Position List'!$D$6</f>
        <v>132171.27340000001</v>
      </c>
      <c r="D34" s="15">
        <f>'[1]Certified Schedule'!E34*'[1]Classified Position List'!$D$10</f>
        <v>128029.75420000001</v>
      </c>
      <c r="E34" s="16">
        <f>'[1]Certified Schedule'!H34*'[1]Classified Position List'!$D$10</f>
        <v>120711.33640000001</v>
      </c>
      <c r="F34" s="15">
        <f>'[1]Certified Schedule'!E34*'[1]Classified Position List'!$D$19</f>
        <v>106961.56680000002</v>
      </c>
      <c r="G34" s="16">
        <f>'[1]Certified Schedule'!H34*'[1]Classified Position List'!$D$19</f>
        <v>100847.44560000001</v>
      </c>
    </row>
    <row r="35" spans="1:7" x14ac:dyDescent="0.25">
      <c r="A35" s="12" t="s">
        <v>36</v>
      </c>
      <c r="B35" s="13">
        <f>'[1]Certified Schedule'!E35*'[1]Classified Position List'!$D$6</f>
        <v>142017.8971</v>
      </c>
      <c r="C35" s="14">
        <f>'[1]Certified Schedule'!H35*'[1]Classified Position List'!$D$6</f>
        <v>134002.91089999999</v>
      </c>
      <c r="D35" s="15">
        <f>'[1]Certified Schedule'!E35*'[1]Classified Position List'!$D$10</f>
        <v>129704.20660000002</v>
      </c>
      <c r="E35" s="16">
        <f>'[1]Certified Schedule'!H35*'[1]Classified Position List'!$D$10</f>
        <v>122384.16140000001</v>
      </c>
      <c r="F35" s="15">
        <f>'[1]Certified Schedule'!E35*'[1]Classified Position List'!$D$19</f>
        <v>108360.47640000001</v>
      </c>
      <c r="G35" s="16">
        <f>'[1]Certified Schedule'!H35*'[1]Classified Position List'!$D$19</f>
        <v>102244.99560000001</v>
      </c>
    </row>
    <row r="36" spans="1:7" x14ac:dyDescent="0.25">
      <c r="A36" s="12" t="s">
        <v>37</v>
      </c>
      <c r="B36" s="13">
        <f>'[1]Certified Schedule'!E36*'[1]Classified Position List'!$D$6</f>
        <v>142545.1838</v>
      </c>
      <c r="C36" s="14">
        <f>'[1]Certified Schedule'!H36*'[1]Classified Position List'!$D$6</f>
        <v>134530.19759999998</v>
      </c>
      <c r="D36" s="15">
        <f>'[1]Certified Schedule'!E36*'[1]Classified Position List'!$D$10</f>
        <v>130185.7748</v>
      </c>
      <c r="E36" s="16">
        <f>'[1]Certified Schedule'!H36*'[1]Classified Position List'!$D$10</f>
        <v>122865.72959999999</v>
      </c>
      <c r="F36" s="15">
        <f>'[1]Certified Schedule'!E36*'[1]Classified Position List'!$D$19</f>
        <v>108762.79920000001</v>
      </c>
      <c r="G36" s="16">
        <f>'[1]Certified Schedule'!H36*'[1]Classified Position List'!$D$19</f>
        <v>102647.3184</v>
      </c>
    </row>
    <row r="37" spans="1:7" x14ac:dyDescent="0.25">
      <c r="A37" s="12" t="s">
        <v>38</v>
      </c>
      <c r="B37" s="13">
        <f>'[1]Certified Schedule'!E37*'[1]Classified Position List'!$D$6</f>
        <v>143072.4705</v>
      </c>
      <c r="C37" s="14">
        <f>'[1]Certified Schedule'!H37*'[1]Classified Position List'!$D$6</f>
        <v>135057.48430000001</v>
      </c>
      <c r="D37" s="15">
        <f>'[1]Certified Schedule'!E37*'[1]Classified Position List'!$D$10</f>
        <v>130667.34300000001</v>
      </c>
      <c r="E37" s="16">
        <f>'[1]Certified Schedule'!H37*'[1]Classified Position List'!$D$10</f>
        <v>123347.29780000001</v>
      </c>
      <c r="F37" s="15">
        <f>'[1]Certified Schedule'!E37*'[1]Classified Position List'!$D$19</f>
        <v>109165.12200000002</v>
      </c>
      <c r="G37" s="16">
        <f>'[1]Certified Schedule'!H37*'[1]Classified Position List'!$D$19</f>
        <v>103049.64120000001</v>
      </c>
    </row>
    <row r="38" spans="1:7" ht="15.75" thickBot="1" x14ac:dyDescent="0.3">
      <c r="A38" s="17">
        <v>30</v>
      </c>
      <c r="B38" s="18">
        <f>'[1]Certified Schedule'!E38*'[1]Classified Position List'!$D$6</f>
        <v>143599.75719999999</v>
      </c>
      <c r="C38" s="19">
        <f>'[1]Certified Schedule'!H38*'[1]Classified Position List'!$D$6</f>
        <v>135584.77100000001</v>
      </c>
      <c r="D38" s="20">
        <f>'[1]Certified Schedule'!E38*'[1]Classified Position List'!$D$10</f>
        <v>131148.9112</v>
      </c>
      <c r="E38" s="21">
        <f>'[1]Certified Schedule'!H38*'[1]Classified Position List'!$D$10</f>
        <v>123828.86599999999</v>
      </c>
      <c r="F38" s="20">
        <f>'[1]Certified Schedule'!E38*'[1]Classified Position List'!$D$19</f>
        <v>109567.4448</v>
      </c>
      <c r="G38" s="21">
        <f>'[1]Certified Schedule'!H38*'[1]Classified Position List'!$D$19</f>
        <v>103451.96400000001</v>
      </c>
    </row>
    <row r="39" spans="1:7" x14ac:dyDescent="0.25">
      <c r="A39" s="22"/>
      <c r="B39" s="23"/>
      <c r="C39" s="23"/>
      <c r="D39" s="22"/>
      <c r="E39" s="22"/>
      <c r="F39" s="22"/>
      <c r="G39" s="22"/>
    </row>
    <row r="40" spans="1:7" x14ac:dyDescent="0.25">
      <c r="A40" s="27" t="s">
        <v>39</v>
      </c>
      <c r="B40" s="27"/>
      <c r="C40" s="27"/>
      <c r="D40" s="27"/>
      <c r="E40" s="27"/>
      <c r="F40" s="27"/>
      <c r="G40" s="27"/>
    </row>
    <row r="41" spans="1:7" ht="30.75" customHeight="1" x14ac:dyDescent="0.25">
      <c r="A41" s="27" t="s">
        <v>40</v>
      </c>
      <c r="B41" s="27"/>
      <c r="C41" s="27"/>
      <c r="D41" s="27"/>
      <c r="E41" s="27"/>
      <c r="F41" s="27"/>
      <c r="G41" s="27"/>
    </row>
  </sheetData>
  <mergeCells count="9">
    <mergeCell ref="A40:G40"/>
    <mergeCell ref="A41:G41"/>
    <mergeCell ref="A1:G1"/>
    <mergeCell ref="A2:G2"/>
    <mergeCell ref="A3:G3"/>
    <mergeCell ref="A4:G4"/>
    <mergeCell ref="B6:C6"/>
    <mergeCell ref="D6:E6"/>
    <mergeCell ref="F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classified mngment w-o</vt:lpstr>
    </vt:vector>
  </TitlesOfParts>
  <Company>Boone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Ball, Eric R</dc:creator>
  <cp:lastModifiedBy>Ball, Eric R</cp:lastModifiedBy>
  <cp:lastPrinted>2025-04-04T18:49:48Z</cp:lastPrinted>
  <dcterms:created xsi:type="dcterms:W3CDTF">2025-04-04T18:16:17Z</dcterms:created>
  <dcterms:modified xsi:type="dcterms:W3CDTF">2025-04-04T20:01:24Z</dcterms:modified>
</cp:coreProperties>
</file>