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232" documentId="8_{55C34C4B-CDD4-4962-8063-686AABC2BF87}" xr6:coauthVersionLast="47" xr6:coauthVersionMax="47" xr10:uidLastSave="{FE2A01D5-DB8E-4B56-81C6-73C9B3D3DF92}"/>
  <bookViews>
    <workbookView xWindow="-96" yWindow="-96" windowWidth="23232" windowHeight="13872" activeTab="5" xr2:uid="{AAB2A99A-38D0-4F46-8A31-89F187765872}"/>
  </bookViews>
  <sheets>
    <sheet name="JULY 25" sheetId="1" r:id="rId1"/>
    <sheet name="AUG 24" sheetId="2" r:id="rId2"/>
    <sheet name="sept 24" sheetId="3" r:id="rId3"/>
    <sheet name="OCT 24" sheetId="4" r:id="rId4"/>
    <sheet name="NOV 24" sheetId="5" r:id="rId5"/>
    <sheet name="DEC 2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19" i="6"/>
  <c r="C32" i="5"/>
  <c r="C19" i="5"/>
  <c r="C32" i="4"/>
  <c r="C19" i="4"/>
  <c r="C32" i="3"/>
  <c r="C19" i="3"/>
  <c r="C32" i="2"/>
  <c r="C19" i="2"/>
  <c r="C35" i="1"/>
  <c r="C19" i="1"/>
  <c r="C34" i="6" l="1"/>
  <c r="C34" i="5"/>
  <c r="C34" i="4"/>
  <c r="C34" i="3"/>
  <c r="C34" i="2"/>
  <c r="C37" i="1"/>
</calcChain>
</file>

<file path=xl/sharedStrings.xml><?xml version="1.0" encoding="utf-8"?>
<sst xmlns="http://schemas.openxmlformats.org/spreadsheetml/2006/main" count="181" uniqueCount="33">
  <si>
    <t>BEREA INDEPENDENT SCHOOL DISTRICT</t>
  </si>
  <si>
    <t>TREASURER'S MONTHLY REPORT</t>
  </si>
  <si>
    <t>B.  Revenue &amp; Interest:</t>
  </si>
  <si>
    <t>1/General Fund</t>
  </si>
  <si>
    <t>2/Special Revenue Fund</t>
  </si>
  <si>
    <t xml:space="preserve">21/Activity Accounts </t>
  </si>
  <si>
    <t>25/School Activity</t>
  </si>
  <si>
    <t>31/Capital Outlay Fund</t>
  </si>
  <si>
    <t>32-33/Building Fund</t>
  </si>
  <si>
    <t>36/Construction Fund</t>
  </si>
  <si>
    <t>400/Debt Service Fund</t>
  </si>
  <si>
    <t>51/Food Service Fund</t>
  </si>
  <si>
    <t>Total Revenue &amp; Interest:</t>
  </si>
  <si>
    <t>C.  Expenditures:</t>
  </si>
  <si>
    <t>Accounts Payable</t>
  </si>
  <si>
    <t>Total Expenditures:</t>
  </si>
  <si>
    <t>______________________________________________</t>
  </si>
  <si>
    <t>Finance Officer - Tony Tompkins</t>
  </si>
  <si>
    <t>DATE</t>
  </si>
  <si>
    <t>JULY 2024</t>
  </si>
  <si>
    <t>D.  Checking Account Cash Balance as of 07/31/2024</t>
  </si>
  <si>
    <t>Transfer GF to CD</t>
  </si>
  <si>
    <t>AUGUST 2024</t>
  </si>
  <si>
    <t>D.  Checking Account Cash Balance as of 08/31/2024</t>
  </si>
  <si>
    <t>SEPTEMBER 2024</t>
  </si>
  <si>
    <t>D.  Checking Account Cash Balance as of 09/30/2024</t>
  </si>
  <si>
    <t>OCTOBER 2024</t>
  </si>
  <si>
    <t>D.  Checking Account Cash Balance as of 10/31/24</t>
  </si>
  <si>
    <t>NOVEMBER 2024</t>
  </si>
  <si>
    <t>D.  Checking Account Cash Balance as of 11/30/24</t>
  </si>
  <si>
    <t>DECEMBER 2024</t>
  </si>
  <si>
    <t>D.  Checking Account Cash Balance as of 12/31/24</t>
  </si>
  <si>
    <t>Finance Officer - Nathan Sweet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</si>
</sst>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7" fontId="5" fillId="0" borderId="0" xfId="1" applyNumberFormat="1" applyFont="1"/>
    <xf numFmtId="7" fontId="0" fillId="0" borderId="0" xfId="1" applyNumberFormat="1" applyFont="1"/>
    <xf numFmtId="7" fontId="5" fillId="0" borderId="1" xfId="1" applyNumberFormat="1" applyFont="1" applyBorder="1"/>
    <xf numFmtId="7" fontId="3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3" fillId="0" borderId="0" xfId="1" applyFont="1" applyFill="1"/>
    <xf numFmtId="44" fontId="7" fillId="0" borderId="0" xfId="1" applyFont="1" applyFill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4" fillId="0" borderId="0" xfId="1" applyFont="1" applyBorder="1" applyAlignment="1">
      <alignment horizontal="right"/>
    </xf>
    <xf numFmtId="44" fontId="9" fillId="0" borderId="0" xfId="1" applyFont="1" applyFill="1"/>
    <xf numFmtId="0" fontId="10" fillId="0" borderId="0" xfId="0" applyFont="1"/>
    <xf numFmtId="0" fontId="8" fillId="0" borderId="0" xfId="0" applyFont="1"/>
    <xf numFmtId="1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300-9F52-4CF1-886B-87C066B26F17}">
  <dimension ref="A1:E41"/>
  <sheetViews>
    <sheetView topLeftCell="A14" workbookViewId="0">
      <selection activeCell="E42" sqref="E42"/>
    </sheetView>
  </sheetViews>
  <sheetFormatPr defaultRowHeight="14.4" x14ac:dyDescent="0.55000000000000004"/>
  <cols>
    <col min="1" max="1" width="40.41796875" customWidth="1"/>
    <col min="2" max="2" width="25" customWidth="1"/>
    <col min="3" max="3" width="17.578125" customWidth="1"/>
    <col min="5" max="5" width="44.3125" style="1" customWidth="1"/>
  </cols>
  <sheetData>
    <row r="1" spans="1:5" ht="15.3" x14ac:dyDescent="0.55000000000000004">
      <c r="A1" s="28" t="s">
        <v>0</v>
      </c>
      <c r="B1" s="28"/>
      <c r="C1" s="28"/>
    </row>
    <row r="2" spans="1:5" ht="15.3" x14ac:dyDescent="0.55000000000000004">
      <c r="A2" s="28" t="s">
        <v>1</v>
      </c>
      <c r="B2" s="28"/>
      <c r="C2" s="28"/>
    </row>
    <row r="3" spans="1:5" ht="15.3" x14ac:dyDescent="0.55000000000000004">
      <c r="A3" s="29" t="s">
        <v>19</v>
      </c>
      <c r="B3" s="29"/>
      <c r="C3" s="29"/>
    </row>
    <row r="4" spans="1:5" ht="15.3" x14ac:dyDescent="0.55000000000000004">
      <c r="A4" s="2"/>
      <c r="B4" s="2"/>
      <c r="C4" s="3"/>
    </row>
    <row r="5" spans="1:5" ht="18.600000000000001" x14ac:dyDescent="1.1000000000000001">
      <c r="A5" s="4">
        <v>45474</v>
      </c>
      <c r="B5" s="2"/>
      <c r="C5" s="5">
        <v>5156279.82</v>
      </c>
    </row>
    <row r="6" spans="1:5" ht="15.3" x14ac:dyDescent="0.55000000000000004">
      <c r="A6" s="3"/>
      <c r="B6" s="2"/>
      <c r="C6" s="6"/>
    </row>
    <row r="7" spans="1:5" ht="15.3" x14ac:dyDescent="0.55000000000000004">
      <c r="A7" s="7" t="s">
        <v>2</v>
      </c>
      <c r="B7" s="2"/>
      <c r="C7" s="6"/>
    </row>
    <row r="8" spans="1:5" ht="15.3" x14ac:dyDescent="0.55000000000000004">
      <c r="A8" s="3" t="s">
        <v>3</v>
      </c>
      <c r="B8" s="8">
        <v>542022.25</v>
      </c>
      <c r="C8" s="6"/>
    </row>
    <row r="9" spans="1:5" ht="15.3" x14ac:dyDescent="0.55000000000000004">
      <c r="A9" s="3" t="s">
        <v>4</v>
      </c>
      <c r="B9" s="8">
        <v>43106.42</v>
      </c>
      <c r="C9" s="6"/>
      <c r="E9" s="8"/>
    </row>
    <row r="10" spans="1:5" ht="15.3" x14ac:dyDescent="0.55000000000000004">
      <c r="A10" s="3" t="s">
        <v>5</v>
      </c>
      <c r="B10" s="8">
        <v>220.2</v>
      </c>
      <c r="C10" s="6"/>
    </row>
    <row r="11" spans="1:5" ht="15.3" x14ac:dyDescent="0.55000000000000004">
      <c r="A11" s="3" t="s">
        <v>6</v>
      </c>
      <c r="B11" s="8">
        <v>1302.1199999999999</v>
      </c>
      <c r="C11" s="6"/>
    </row>
    <row r="12" spans="1:5" ht="15.3" x14ac:dyDescent="0.55000000000000004">
      <c r="A12" s="3" t="s">
        <v>7</v>
      </c>
      <c r="B12" s="8">
        <v>46595</v>
      </c>
      <c r="C12" s="6"/>
      <c r="E12" s="9"/>
    </row>
    <row r="13" spans="1:5" ht="15.3" x14ac:dyDescent="0.55000000000000004">
      <c r="A13" s="3" t="s">
        <v>8</v>
      </c>
      <c r="B13" s="8">
        <v>392645.08</v>
      </c>
      <c r="C13" s="6"/>
    </row>
    <row r="14" spans="1:5" ht="15.3" x14ac:dyDescent="0.55000000000000004">
      <c r="A14" s="3" t="s">
        <v>9</v>
      </c>
      <c r="B14" s="8">
        <v>767.4</v>
      </c>
      <c r="C14" s="6"/>
    </row>
    <row r="15" spans="1:5" ht="15.3" x14ac:dyDescent="0.55000000000000004">
      <c r="A15" s="3" t="s">
        <v>10</v>
      </c>
      <c r="B15" s="8">
        <v>101402.17</v>
      </c>
      <c r="C15" s="6"/>
    </row>
    <row r="16" spans="1:5" ht="15.3" x14ac:dyDescent="0.55000000000000004">
      <c r="A16" s="3" t="s">
        <v>11</v>
      </c>
      <c r="B16" s="8">
        <v>705.61</v>
      </c>
      <c r="C16" s="6"/>
    </row>
    <row r="17" spans="1:3" ht="15.6" thickBot="1" x14ac:dyDescent="0.6">
      <c r="A17" s="3"/>
      <c r="B17" s="10"/>
      <c r="C17" s="6"/>
    </row>
    <row r="18" spans="1:3" ht="15.6" x14ac:dyDescent="0.6">
      <c r="A18" s="3"/>
      <c r="B18" s="11"/>
      <c r="C18" s="12"/>
    </row>
    <row r="19" spans="1:3" ht="18.600000000000001" x14ac:dyDescent="1.1000000000000001">
      <c r="A19" s="7" t="s">
        <v>12</v>
      </c>
      <c r="B19" s="13"/>
      <c r="C19" s="5">
        <f>SUM(B8:B18)</f>
        <v>1128766.2500000002</v>
      </c>
    </row>
    <row r="20" spans="1:3" ht="15.3" x14ac:dyDescent="0.55000000000000004">
      <c r="A20" s="2"/>
      <c r="B20" s="13"/>
      <c r="C20" s="6"/>
    </row>
    <row r="21" spans="1:3" ht="17.7" x14ac:dyDescent="0.95">
      <c r="A21" s="7" t="s">
        <v>13</v>
      </c>
      <c r="B21" s="14"/>
      <c r="C21" s="6"/>
    </row>
    <row r="22" spans="1:3" ht="15.3" x14ac:dyDescent="0.55000000000000004">
      <c r="A22" s="3" t="s">
        <v>3</v>
      </c>
      <c r="B22" s="15">
        <v>493456.51</v>
      </c>
      <c r="C22" s="6"/>
    </row>
    <row r="23" spans="1:3" ht="15.3" x14ac:dyDescent="0.55000000000000004">
      <c r="A23" s="3" t="s">
        <v>4</v>
      </c>
      <c r="B23" s="16">
        <v>51945.25</v>
      </c>
      <c r="C23" s="6"/>
    </row>
    <row r="24" spans="1:3" ht="15.3" x14ac:dyDescent="0.55000000000000004">
      <c r="A24" s="3" t="s">
        <v>5</v>
      </c>
      <c r="B24" s="17">
        <v>0</v>
      </c>
      <c r="C24" s="6"/>
    </row>
    <row r="25" spans="1:3" ht="15.3" x14ac:dyDescent="0.55000000000000004">
      <c r="A25" s="3" t="s">
        <v>6</v>
      </c>
      <c r="B25" s="17">
        <v>1564.52</v>
      </c>
      <c r="C25" s="6"/>
    </row>
    <row r="26" spans="1:3" ht="15.3" x14ac:dyDescent="0.55000000000000004">
      <c r="A26" s="3" t="s">
        <v>7</v>
      </c>
      <c r="B26" s="16">
        <v>0</v>
      </c>
      <c r="C26" s="6"/>
    </row>
    <row r="27" spans="1:3" ht="15.3" x14ac:dyDescent="0.55000000000000004">
      <c r="A27" s="3" t="s">
        <v>8</v>
      </c>
      <c r="B27" s="16">
        <v>101402.17</v>
      </c>
      <c r="C27" s="6"/>
    </row>
    <row r="28" spans="1:3" ht="15.3" x14ac:dyDescent="0.55000000000000004">
      <c r="A28" s="3" t="s">
        <v>9</v>
      </c>
      <c r="B28" s="16">
        <v>634019.06999999995</v>
      </c>
      <c r="C28" s="6"/>
    </row>
    <row r="29" spans="1:3" ht="15.3" x14ac:dyDescent="0.55000000000000004">
      <c r="A29" s="3" t="s">
        <v>10</v>
      </c>
      <c r="B29" s="15">
        <v>101402.17</v>
      </c>
      <c r="C29" s="6"/>
    </row>
    <row r="30" spans="1:3" ht="15.3" x14ac:dyDescent="0.55000000000000004">
      <c r="A30" s="3" t="s">
        <v>11</v>
      </c>
      <c r="B30" s="16">
        <v>3920</v>
      </c>
      <c r="C30" s="6"/>
    </row>
    <row r="31" spans="1:3" ht="15.3" x14ac:dyDescent="0.55000000000000004">
      <c r="A31" s="3"/>
      <c r="B31" s="16"/>
      <c r="C31" s="6"/>
    </row>
    <row r="32" spans="1:3" ht="15.3" x14ac:dyDescent="0.55000000000000004">
      <c r="A32" s="3" t="s">
        <v>21</v>
      </c>
      <c r="B32" s="16">
        <v>2700000</v>
      </c>
      <c r="C32" s="6"/>
    </row>
    <row r="33" spans="1:3" ht="15.3" x14ac:dyDescent="0.55000000000000004">
      <c r="A33" s="3"/>
      <c r="B33" s="16"/>
      <c r="C33" s="6"/>
    </row>
    <row r="34" spans="1:3" ht="18.600000000000001" x14ac:dyDescent="1.1000000000000001">
      <c r="A34" s="3" t="s">
        <v>14</v>
      </c>
      <c r="B34" s="16">
        <v>-17722.22</v>
      </c>
      <c r="C34" s="18"/>
    </row>
    <row r="35" spans="1:3" ht="15.6" x14ac:dyDescent="0.6">
      <c r="A35" s="7" t="s">
        <v>15</v>
      </c>
      <c r="B35" s="19"/>
      <c r="C35" s="20">
        <f>SUM(B22:B34)</f>
        <v>4069987.4699999997</v>
      </c>
    </row>
    <row r="36" spans="1:3" ht="15.6" x14ac:dyDescent="0.6">
      <c r="A36" s="19"/>
      <c r="B36" s="2"/>
      <c r="C36" s="12"/>
    </row>
    <row r="37" spans="1:3" ht="18.600000000000001" x14ac:dyDescent="1.1000000000000001">
      <c r="A37" s="7" t="s">
        <v>20</v>
      </c>
      <c r="B37" s="21"/>
      <c r="C37" s="22">
        <f>C5+C19-C35</f>
        <v>2215058.6000000006</v>
      </c>
    </row>
    <row r="38" spans="1:3" ht="15.3" x14ac:dyDescent="0.55000000000000004">
      <c r="A38" s="7"/>
      <c r="B38" s="21"/>
      <c r="C38" s="23"/>
    </row>
    <row r="39" spans="1:3" ht="18.600000000000001" x14ac:dyDescent="1.1000000000000001">
      <c r="A39" s="7"/>
      <c r="B39" s="24"/>
      <c r="C39" s="22"/>
    </row>
    <row r="40" spans="1:3" ht="15.9" thickBot="1" x14ac:dyDescent="0.65">
      <c r="A40" s="25" t="s">
        <v>16</v>
      </c>
      <c r="B40" s="19"/>
      <c r="C40" s="26"/>
    </row>
    <row r="41" spans="1:3" ht="15.6" x14ac:dyDescent="0.6">
      <c r="A41" s="7" t="s">
        <v>17</v>
      </c>
      <c r="B41" s="2"/>
      <c r="C41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130-FE58-460D-8DBC-E5BA6335012F}">
  <dimension ref="A1:E38"/>
  <sheetViews>
    <sheetView topLeftCell="A10" workbookViewId="0">
      <selection sqref="A1:XFD1"/>
    </sheetView>
  </sheetViews>
  <sheetFormatPr defaultRowHeight="14.4" x14ac:dyDescent="0.55000000000000004"/>
  <cols>
    <col min="1" max="1" width="40.41796875" customWidth="1"/>
    <col min="2" max="2" width="25" customWidth="1"/>
    <col min="3" max="3" width="17.578125" customWidth="1"/>
    <col min="5" max="5" width="44.3125" style="1" customWidth="1"/>
  </cols>
  <sheetData>
    <row r="1" spans="1:5" ht="15.3" x14ac:dyDescent="0.55000000000000004">
      <c r="A1" s="28" t="s">
        <v>0</v>
      </c>
      <c r="B1" s="28"/>
      <c r="C1" s="28"/>
    </row>
    <row r="2" spans="1:5" ht="15.3" x14ac:dyDescent="0.55000000000000004">
      <c r="A2" s="28" t="s">
        <v>1</v>
      </c>
      <c r="B2" s="28"/>
      <c r="C2" s="28"/>
    </row>
    <row r="3" spans="1:5" ht="15.3" x14ac:dyDescent="0.55000000000000004">
      <c r="A3" s="29" t="s">
        <v>22</v>
      </c>
      <c r="B3" s="29"/>
      <c r="C3" s="29"/>
    </row>
    <row r="4" spans="1:5" ht="15.3" x14ac:dyDescent="0.55000000000000004">
      <c r="A4" s="2"/>
      <c r="B4" s="2"/>
      <c r="C4" s="3"/>
    </row>
    <row r="5" spans="1:5" ht="18.600000000000001" x14ac:dyDescent="1.1000000000000001">
      <c r="A5" s="4">
        <v>45505</v>
      </c>
      <c r="B5" s="2"/>
      <c r="C5" s="5">
        <v>2215058.6</v>
      </c>
    </row>
    <row r="6" spans="1:5" ht="15.3" x14ac:dyDescent="0.55000000000000004">
      <c r="A6" s="3"/>
      <c r="B6" s="2"/>
      <c r="C6" s="6"/>
    </row>
    <row r="7" spans="1:5" ht="15.3" x14ac:dyDescent="0.55000000000000004">
      <c r="A7" s="7" t="s">
        <v>2</v>
      </c>
      <c r="B7" s="2"/>
      <c r="C7" s="6"/>
    </row>
    <row r="8" spans="1:5" ht="15.3" x14ac:dyDescent="0.55000000000000004">
      <c r="A8" s="3" t="s">
        <v>3</v>
      </c>
      <c r="B8" s="8">
        <v>575707.66</v>
      </c>
      <c r="C8" s="6"/>
    </row>
    <row r="9" spans="1:5" ht="15.3" x14ac:dyDescent="0.55000000000000004">
      <c r="A9" s="3" t="s">
        <v>4</v>
      </c>
      <c r="B9" s="8">
        <v>164988.14000000001</v>
      </c>
      <c r="C9" s="6"/>
      <c r="E9" s="8"/>
    </row>
    <row r="10" spans="1:5" ht="15.3" x14ac:dyDescent="0.55000000000000004">
      <c r="A10" s="3" t="s">
        <v>5</v>
      </c>
      <c r="B10" s="8">
        <v>0</v>
      </c>
      <c r="C10" s="6"/>
    </row>
    <row r="11" spans="1:5" ht="15.3" x14ac:dyDescent="0.55000000000000004">
      <c r="A11" s="3" t="s">
        <v>6</v>
      </c>
      <c r="B11" s="8">
        <v>29332.6</v>
      </c>
      <c r="C11" s="6"/>
    </row>
    <row r="12" spans="1:5" ht="15.3" x14ac:dyDescent="0.55000000000000004">
      <c r="A12" s="3" t="s">
        <v>7</v>
      </c>
      <c r="B12" s="8">
        <v>0</v>
      </c>
      <c r="C12" s="6"/>
      <c r="E12" s="9"/>
    </row>
    <row r="13" spans="1:5" ht="15.3" x14ac:dyDescent="0.55000000000000004">
      <c r="A13" s="3" t="s">
        <v>8</v>
      </c>
      <c r="B13" s="8">
        <v>82.44</v>
      </c>
      <c r="C13" s="6"/>
    </row>
    <row r="14" spans="1:5" ht="15.3" x14ac:dyDescent="0.55000000000000004">
      <c r="A14" s="3" t="s">
        <v>9</v>
      </c>
      <c r="B14" s="8">
        <v>640.22</v>
      </c>
      <c r="C14" s="6"/>
    </row>
    <row r="15" spans="1:5" ht="15.3" x14ac:dyDescent="0.55000000000000004">
      <c r="A15" s="3" t="s">
        <v>10</v>
      </c>
      <c r="B15" s="8">
        <v>0</v>
      </c>
      <c r="C15" s="6"/>
    </row>
    <row r="16" spans="1:5" ht="15.3" x14ac:dyDescent="0.55000000000000004">
      <c r="A16" s="3" t="s">
        <v>11</v>
      </c>
      <c r="B16" s="8">
        <v>4630.22</v>
      </c>
      <c r="C16" s="6"/>
    </row>
    <row r="17" spans="1:3" ht="15.6" thickBot="1" x14ac:dyDescent="0.6">
      <c r="A17" s="3"/>
      <c r="B17" s="10"/>
      <c r="C17" s="6"/>
    </row>
    <row r="18" spans="1:3" ht="15.6" x14ac:dyDescent="0.6">
      <c r="A18" s="3"/>
      <c r="B18" s="11"/>
      <c r="C18" s="12"/>
    </row>
    <row r="19" spans="1:3" ht="18.600000000000001" x14ac:dyDescent="1.1000000000000001">
      <c r="A19" s="7" t="s">
        <v>12</v>
      </c>
      <c r="B19" s="13"/>
      <c r="C19" s="5">
        <f>SUM(B8:B18)</f>
        <v>775381.27999999991</v>
      </c>
    </row>
    <row r="20" spans="1:3" ht="15.3" x14ac:dyDescent="0.55000000000000004">
      <c r="A20" s="2"/>
      <c r="B20" s="13"/>
      <c r="C20" s="6"/>
    </row>
    <row r="21" spans="1:3" ht="17.7" x14ac:dyDescent="0.95">
      <c r="A21" s="7" t="s">
        <v>13</v>
      </c>
      <c r="B21" s="14"/>
      <c r="C21" s="6"/>
    </row>
    <row r="22" spans="1:3" ht="15.3" x14ac:dyDescent="0.55000000000000004">
      <c r="A22" s="3" t="s">
        <v>3</v>
      </c>
      <c r="B22" s="15">
        <v>585145.63</v>
      </c>
      <c r="C22" s="6"/>
    </row>
    <row r="23" spans="1:3" ht="15.3" x14ac:dyDescent="0.55000000000000004">
      <c r="A23" s="3" t="s">
        <v>4</v>
      </c>
      <c r="B23" s="16">
        <v>179165.65</v>
      </c>
      <c r="C23" s="6"/>
    </row>
    <row r="24" spans="1:3" ht="15.3" x14ac:dyDescent="0.55000000000000004">
      <c r="A24" s="3" t="s">
        <v>5</v>
      </c>
      <c r="B24" s="17">
        <v>0</v>
      </c>
      <c r="C24" s="6"/>
    </row>
    <row r="25" spans="1:3" ht="15.3" x14ac:dyDescent="0.55000000000000004">
      <c r="A25" s="3" t="s">
        <v>6</v>
      </c>
      <c r="B25" s="17">
        <v>33810.75</v>
      </c>
      <c r="C25" s="6"/>
    </row>
    <row r="26" spans="1:3" ht="15.3" x14ac:dyDescent="0.55000000000000004">
      <c r="A26" s="3" t="s">
        <v>7</v>
      </c>
      <c r="B26" s="16">
        <v>0</v>
      </c>
      <c r="C26" s="6"/>
    </row>
    <row r="27" spans="1:3" ht="15.3" x14ac:dyDescent="0.55000000000000004">
      <c r="A27" s="3" t="s">
        <v>8</v>
      </c>
      <c r="B27" s="16">
        <v>0</v>
      </c>
      <c r="C27" s="6"/>
    </row>
    <row r="28" spans="1:3" ht="15.3" x14ac:dyDescent="0.55000000000000004">
      <c r="A28" s="3" t="s">
        <v>9</v>
      </c>
      <c r="B28" s="16">
        <v>361058.52</v>
      </c>
      <c r="C28" s="6"/>
    </row>
    <row r="29" spans="1:3" ht="15.3" x14ac:dyDescent="0.55000000000000004">
      <c r="A29" s="3" t="s">
        <v>10</v>
      </c>
      <c r="B29" s="15">
        <v>0</v>
      </c>
      <c r="C29" s="6"/>
    </row>
    <row r="30" spans="1:3" ht="15.3" x14ac:dyDescent="0.55000000000000004">
      <c r="A30" s="3" t="s">
        <v>11</v>
      </c>
      <c r="B30" s="16">
        <v>12422.73</v>
      </c>
      <c r="C30" s="6"/>
    </row>
    <row r="31" spans="1:3" ht="18.600000000000001" x14ac:dyDescent="1.1000000000000001">
      <c r="A31" s="3" t="s">
        <v>14</v>
      </c>
      <c r="B31" s="16">
        <v>-30286.27</v>
      </c>
      <c r="C31" s="18"/>
    </row>
    <row r="32" spans="1:3" ht="15.6" x14ac:dyDescent="0.6">
      <c r="A32" s="7" t="s">
        <v>15</v>
      </c>
      <c r="B32" s="19"/>
      <c r="C32" s="20">
        <f>SUM(B22:B31)</f>
        <v>1141317.01</v>
      </c>
    </row>
    <row r="33" spans="1:3" ht="15.6" x14ac:dyDescent="0.6">
      <c r="A33" s="19"/>
      <c r="B33" s="2"/>
      <c r="C33" s="12"/>
    </row>
    <row r="34" spans="1:3" ht="18.600000000000001" x14ac:dyDescent="1.1000000000000001">
      <c r="A34" s="7" t="s">
        <v>23</v>
      </c>
      <c r="B34" s="21"/>
      <c r="C34" s="22">
        <f>C5+C19-C32</f>
        <v>1849122.8699999999</v>
      </c>
    </row>
    <row r="35" spans="1:3" ht="15.3" x14ac:dyDescent="0.55000000000000004">
      <c r="A35" s="7"/>
      <c r="B35" s="21"/>
      <c r="C35" s="23"/>
    </row>
    <row r="36" spans="1:3" ht="18.600000000000001" x14ac:dyDescent="1.1000000000000001">
      <c r="A36" s="7"/>
      <c r="B36" s="24"/>
      <c r="C36" s="22"/>
    </row>
    <row r="37" spans="1:3" ht="15.9" thickBot="1" x14ac:dyDescent="0.65">
      <c r="A37" s="25" t="s">
        <v>16</v>
      </c>
      <c r="B37" s="19"/>
      <c r="C37" s="26"/>
    </row>
    <row r="38" spans="1:3" ht="15.6" x14ac:dyDescent="0.6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92F9-197F-430F-BBD6-54861C7B4DFD}">
  <dimension ref="A1:E38"/>
  <sheetViews>
    <sheetView topLeftCell="A8" workbookViewId="0">
      <selection activeCell="C30" sqref="C30"/>
    </sheetView>
  </sheetViews>
  <sheetFormatPr defaultRowHeight="14.4" x14ac:dyDescent="0.55000000000000004"/>
  <cols>
    <col min="1" max="1" width="40.41796875" customWidth="1"/>
    <col min="2" max="2" width="25" customWidth="1"/>
    <col min="3" max="3" width="17.578125" customWidth="1"/>
    <col min="5" max="5" width="44.3125" style="1" customWidth="1"/>
  </cols>
  <sheetData>
    <row r="1" spans="1:5" ht="15.3" x14ac:dyDescent="0.55000000000000004">
      <c r="A1" s="28" t="s">
        <v>0</v>
      </c>
      <c r="B1" s="28"/>
      <c r="C1" s="28"/>
    </row>
    <row r="2" spans="1:5" ht="15.3" x14ac:dyDescent="0.55000000000000004">
      <c r="A2" s="28" t="s">
        <v>1</v>
      </c>
      <c r="B2" s="28"/>
      <c r="C2" s="28"/>
    </row>
    <row r="3" spans="1:5" ht="15.3" x14ac:dyDescent="0.55000000000000004">
      <c r="A3" s="29" t="s">
        <v>24</v>
      </c>
      <c r="B3" s="29"/>
      <c r="C3" s="29"/>
    </row>
    <row r="4" spans="1:5" ht="15.3" x14ac:dyDescent="0.55000000000000004">
      <c r="A4" s="2"/>
      <c r="B4" s="2"/>
      <c r="C4" s="3"/>
    </row>
    <row r="5" spans="1:5" ht="18.600000000000001" x14ac:dyDescent="1.1000000000000001">
      <c r="A5" s="4">
        <v>45536</v>
      </c>
      <c r="B5" s="2"/>
      <c r="C5" s="5">
        <v>1849122.87</v>
      </c>
    </row>
    <row r="6" spans="1:5" ht="15.3" x14ac:dyDescent="0.55000000000000004">
      <c r="A6" s="3"/>
      <c r="B6" s="2"/>
      <c r="C6" s="6"/>
    </row>
    <row r="7" spans="1:5" ht="15.3" x14ac:dyDescent="0.55000000000000004">
      <c r="A7" s="7" t="s">
        <v>2</v>
      </c>
      <c r="B7" s="2"/>
      <c r="C7" s="6"/>
    </row>
    <row r="8" spans="1:5" ht="15.3" x14ac:dyDescent="0.55000000000000004">
      <c r="A8" s="3" t="s">
        <v>3</v>
      </c>
      <c r="B8" s="8">
        <v>603005.38</v>
      </c>
      <c r="C8" s="6"/>
    </row>
    <row r="9" spans="1:5" ht="15.3" x14ac:dyDescent="0.55000000000000004">
      <c r="A9" s="3" t="s">
        <v>4</v>
      </c>
      <c r="B9" s="8">
        <v>23627.24</v>
      </c>
      <c r="C9" s="6"/>
      <c r="E9" s="8"/>
    </row>
    <row r="10" spans="1:5" ht="15.3" x14ac:dyDescent="0.55000000000000004">
      <c r="A10" s="3" t="s">
        <v>5</v>
      </c>
      <c r="B10" s="8">
        <v>0</v>
      </c>
      <c r="C10" s="6"/>
    </row>
    <row r="11" spans="1:5" ht="15.3" x14ac:dyDescent="0.55000000000000004">
      <c r="A11" s="3" t="s">
        <v>6</v>
      </c>
      <c r="B11" s="8">
        <v>27835.75</v>
      </c>
      <c r="C11" s="6"/>
    </row>
    <row r="12" spans="1:5" ht="15.3" x14ac:dyDescent="0.55000000000000004">
      <c r="A12" s="3" t="s">
        <v>7</v>
      </c>
      <c r="B12" s="8">
        <v>0</v>
      </c>
      <c r="C12" s="6"/>
      <c r="E12" s="9"/>
    </row>
    <row r="13" spans="1:5" ht="15.3" x14ac:dyDescent="0.55000000000000004">
      <c r="A13" s="3" t="s">
        <v>8</v>
      </c>
      <c r="B13" s="8">
        <v>56.12</v>
      </c>
      <c r="C13" s="6"/>
    </row>
    <row r="14" spans="1:5" ht="15.3" x14ac:dyDescent="0.55000000000000004">
      <c r="A14" s="3" t="s">
        <v>9</v>
      </c>
      <c r="B14" s="8">
        <v>435.82</v>
      </c>
      <c r="C14" s="6"/>
    </row>
    <row r="15" spans="1:5" ht="15.3" x14ac:dyDescent="0.55000000000000004">
      <c r="A15" s="3" t="s">
        <v>10</v>
      </c>
      <c r="B15" s="8">
        <v>0</v>
      </c>
      <c r="C15" s="6"/>
    </row>
    <row r="16" spans="1:5" ht="15.3" x14ac:dyDescent="0.55000000000000004">
      <c r="A16" s="3" t="s">
        <v>11</v>
      </c>
      <c r="B16" s="8">
        <v>54464.71</v>
      </c>
      <c r="C16" s="6"/>
    </row>
    <row r="17" spans="1:3" ht="15.6" thickBot="1" x14ac:dyDescent="0.6">
      <c r="A17" s="3"/>
      <c r="B17" s="10"/>
      <c r="C17" s="6"/>
    </row>
    <row r="18" spans="1:3" ht="15.6" x14ac:dyDescent="0.6">
      <c r="A18" s="3"/>
      <c r="B18" s="11"/>
      <c r="C18" s="12"/>
    </row>
    <row r="19" spans="1:3" ht="18.600000000000001" x14ac:dyDescent="1.1000000000000001">
      <c r="A19" s="7" t="s">
        <v>12</v>
      </c>
      <c r="B19" s="13"/>
      <c r="C19" s="5">
        <f>SUM(B8:B18)</f>
        <v>709425.0199999999</v>
      </c>
    </row>
    <row r="20" spans="1:3" ht="15.3" x14ac:dyDescent="0.55000000000000004">
      <c r="A20" s="2"/>
      <c r="B20" s="13"/>
      <c r="C20" s="6"/>
    </row>
    <row r="21" spans="1:3" ht="17.7" x14ac:dyDescent="0.95">
      <c r="A21" s="7" t="s">
        <v>13</v>
      </c>
      <c r="B21" s="14"/>
      <c r="C21" s="6"/>
    </row>
    <row r="22" spans="1:3" ht="15.3" x14ac:dyDescent="0.55000000000000004">
      <c r="A22" s="3" t="s">
        <v>3</v>
      </c>
      <c r="B22" s="15">
        <v>1005960.9</v>
      </c>
      <c r="C22" s="6"/>
    </row>
    <row r="23" spans="1:3" ht="15.3" x14ac:dyDescent="0.55000000000000004">
      <c r="A23" s="3" t="s">
        <v>4</v>
      </c>
      <c r="B23" s="16">
        <v>288289.63</v>
      </c>
      <c r="C23" s="6"/>
    </row>
    <row r="24" spans="1:3" ht="15.3" x14ac:dyDescent="0.55000000000000004">
      <c r="A24" s="3" t="s">
        <v>5</v>
      </c>
      <c r="B24" s="17">
        <v>0</v>
      </c>
      <c r="C24" s="6"/>
    </row>
    <row r="25" spans="1:3" ht="15.3" x14ac:dyDescent="0.55000000000000004">
      <c r="A25" s="3" t="s">
        <v>6</v>
      </c>
      <c r="B25" s="17">
        <v>13973.15</v>
      </c>
      <c r="C25" s="6"/>
    </row>
    <row r="26" spans="1:3" ht="15.3" x14ac:dyDescent="0.55000000000000004">
      <c r="A26" s="3" t="s">
        <v>7</v>
      </c>
      <c r="B26" s="16">
        <v>0</v>
      </c>
      <c r="C26" s="6"/>
    </row>
    <row r="27" spans="1:3" ht="15.3" x14ac:dyDescent="0.55000000000000004">
      <c r="A27" s="3" t="s">
        <v>8</v>
      </c>
      <c r="B27" s="16">
        <v>0</v>
      </c>
      <c r="C27" s="6"/>
    </row>
    <row r="28" spans="1:3" ht="15.3" x14ac:dyDescent="0.55000000000000004">
      <c r="A28" s="3" t="s">
        <v>9</v>
      </c>
      <c r="B28" s="16">
        <v>0</v>
      </c>
      <c r="C28" s="6"/>
    </row>
    <row r="29" spans="1:3" ht="15.3" x14ac:dyDescent="0.55000000000000004">
      <c r="A29" s="3" t="s">
        <v>10</v>
      </c>
      <c r="B29" s="15">
        <v>0</v>
      </c>
      <c r="C29" s="6"/>
    </row>
    <row r="30" spans="1:3" ht="15.3" x14ac:dyDescent="0.55000000000000004">
      <c r="A30" s="3" t="s">
        <v>11</v>
      </c>
      <c r="B30" s="16">
        <v>67883.47</v>
      </c>
      <c r="C30" s="6"/>
    </row>
    <row r="31" spans="1:3" ht="18.600000000000001" x14ac:dyDescent="1.1000000000000001">
      <c r="A31" s="3" t="s">
        <v>14</v>
      </c>
      <c r="B31" s="16">
        <v>-2064.87</v>
      </c>
      <c r="C31" s="18"/>
    </row>
    <row r="32" spans="1:3" ht="15.6" x14ac:dyDescent="0.6">
      <c r="A32" s="7" t="s">
        <v>15</v>
      </c>
      <c r="B32" s="19"/>
      <c r="C32" s="20">
        <f>SUM(B22:B31)</f>
        <v>1374042.2799999998</v>
      </c>
    </row>
    <row r="33" spans="1:3" ht="15.6" x14ac:dyDescent="0.6">
      <c r="A33" s="19"/>
      <c r="B33" s="2"/>
      <c r="C33" s="12"/>
    </row>
    <row r="34" spans="1:3" ht="18.600000000000001" x14ac:dyDescent="1.1000000000000001">
      <c r="A34" s="7" t="s">
        <v>25</v>
      </c>
      <c r="B34" s="21"/>
      <c r="C34" s="22">
        <f>C5+C19-C32</f>
        <v>1184505.6100000003</v>
      </c>
    </row>
    <row r="35" spans="1:3" ht="15.3" x14ac:dyDescent="0.55000000000000004">
      <c r="A35" s="7"/>
      <c r="B35" s="21"/>
      <c r="C35" s="23"/>
    </row>
    <row r="36" spans="1:3" ht="18.600000000000001" x14ac:dyDescent="1.1000000000000001">
      <c r="A36" s="7"/>
      <c r="B36" s="24"/>
      <c r="C36" s="22"/>
    </row>
    <row r="37" spans="1:3" ht="15.9" thickBot="1" x14ac:dyDescent="0.65">
      <c r="A37" s="25" t="s">
        <v>16</v>
      </c>
      <c r="B37" s="19"/>
      <c r="C37" s="26"/>
    </row>
    <row r="38" spans="1:3" ht="15.6" x14ac:dyDescent="0.6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9B64-A0EC-4FB9-95D3-6215D6CE7200}">
  <dimension ref="A1:E38"/>
  <sheetViews>
    <sheetView topLeftCell="A8" workbookViewId="0">
      <selection activeCell="E18" sqref="E18"/>
    </sheetView>
  </sheetViews>
  <sheetFormatPr defaultRowHeight="14.4" x14ac:dyDescent="0.55000000000000004"/>
  <cols>
    <col min="1" max="1" width="40.41796875" customWidth="1"/>
    <col min="2" max="2" width="25" customWidth="1"/>
    <col min="3" max="3" width="17.578125" customWidth="1"/>
    <col min="5" max="5" width="44.3125" style="1" customWidth="1"/>
  </cols>
  <sheetData>
    <row r="1" spans="1:5" ht="15.3" x14ac:dyDescent="0.55000000000000004">
      <c r="A1" s="28" t="s">
        <v>0</v>
      </c>
      <c r="B1" s="28"/>
      <c r="C1" s="28"/>
    </row>
    <row r="2" spans="1:5" ht="15.3" x14ac:dyDescent="0.55000000000000004">
      <c r="A2" s="28" t="s">
        <v>1</v>
      </c>
      <c r="B2" s="28"/>
      <c r="C2" s="28"/>
    </row>
    <row r="3" spans="1:5" ht="15.3" x14ac:dyDescent="0.55000000000000004">
      <c r="A3" s="29" t="s">
        <v>26</v>
      </c>
      <c r="B3" s="29"/>
      <c r="C3" s="29"/>
    </row>
    <row r="4" spans="1:5" ht="15.3" x14ac:dyDescent="0.55000000000000004">
      <c r="A4" s="2"/>
      <c r="B4" s="2"/>
      <c r="C4" s="3"/>
    </row>
    <row r="5" spans="1:5" ht="18.600000000000001" x14ac:dyDescent="1.1000000000000001">
      <c r="A5" s="4">
        <v>45566</v>
      </c>
      <c r="B5" s="2"/>
      <c r="C5" s="5">
        <v>1184505.6100000001</v>
      </c>
    </row>
    <row r="6" spans="1:5" ht="15.3" x14ac:dyDescent="0.55000000000000004">
      <c r="A6" s="3"/>
      <c r="B6" s="2"/>
      <c r="C6" s="6"/>
    </row>
    <row r="7" spans="1:5" ht="15.3" x14ac:dyDescent="0.55000000000000004">
      <c r="A7" s="7" t="s">
        <v>2</v>
      </c>
      <c r="B7" s="2"/>
      <c r="C7" s="6"/>
    </row>
    <row r="8" spans="1:5" ht="15.3" x14ac:dyDescent="0.55000000000000004">
      <c r="A8" s="3" t="s">
        <v>3</v>
      </c>
      <c r="B8" s="8">
        <v>533183.92000000004</v>
      </c>
      <c r="C8" s="6"/>
    </row>
    <row r="9" spans="1:5" ht="15.3" x14ac:dyDescent="0.55000000000000004">
      <c r="A9" s="3" t="s">
        <v>4</v>
      </c>
      <c r="B9" s="8">
        <v>400344.78</v>
      </c>
      <c r="C9" s="6"/>
      <c r="E9" s="8"/>
    </row>
    <row r="10" spans="1:5" ht="15.3" x14ac:dyDescent="0.55000000000000004">
      <c r="A10" s="3" t="s">
        <v>5</v>
      </c>
      <c r="B10" s="8">
        <v>406.13</v>
      </c>
      <c r="C10" s="6"/>
    </row>
    <row r="11" spans="1:5" ht="15.3" x14ac:dyDescent="0.55000000000000004">
      <c r="A11" s="3" t="s">
        <v>6</v>
      </c>
      <c r="B11" s="8">
        <v>17422.89</v>
      </c>
      <c r="C11" s="6"/>
    </row>
    <row r="12" spans="1:5" ht="15.3" x14ac:dyDescent="0.55000000000000004">
      <c r="A12" s="3" t="s">
        <v>7</v>
      </c>
      <c r="B12" s="8">
        <v>0</v>
      </c>
      <c r="C12" s="6"/>
      <c r="E12" s="9"/>
    </row>
    <row r="13" spans="1:5" ht="15.3" x14ac:dyDescent="0.55000000000000004">
      <c r="A13" s="3" t="s">
        <v>8</v>
      </c>
      <c r="B13" s="8">
        <v>56.01</v>
      </c>
      <c r="C13" s="6"/>
    </row>
    <row r="14" spans="1:5" ht="15.3" x14ac:dyDescent="0.55000000000000004">
      <c r="A14" s="3" t="s">
        <v>9</v>
      </c>
      <c r="B14" s="8">
        <v>313.02</v>
      </c>
      <c r="C14" s="6"/>
    </row>
    <row r="15" spans="1:5" ht="15.3" x14ac:dyDescent="0.55000000000000004">
      <c r="A15" s="3" t="s">
        <v>10</v>
      </c>
      <c r="B15" s="8">
        <v>0</v>
      </c>
      <c r="C15" s="6"/>
    </row>
    <row r="16" spans="1:5" ht="15.3" x14ac:dyDescent="0.55000000000000004">
      <c r="A16" s="3" t="s">
        <v>11</v>
      </c>
      <c r="B16" s="8">
        <v>81590.36</v>
      </c>
      <c r="C16" s="6"/>
    </row>
    <row r="17" spans="1:3" ht="15.6" thickBot="1" x14ac:dyDescent="0.6">
      <c r="A17" s="3"/>
      <c r="B17" s="10"/>
      <c r="C17" s="6"/>
    </row>
    <row r="18" spans="1:3" ht="15.6" x14ac:dyDescent="0.6">
      <c r="A18" s="3"/>
      <c r="B18" s="11"/>
      <c r="C18" s="12"/>
    </row>
    <row r="19" spans="1:3" ht="18.600000000000001" x14ac:dyDescent="1.1000000000000001">
      <c r="A19" s="7" t="s">
        <v>12</v>
      </c>
      <c r="B19" s="13"/>
      <c r="C19" s="5">
        <f>SUM(B8:B18)</f>
        <v>1033317.1100000001</v>
      </c>
    </row>
    <row r="20" spans="1:3" ht="15.3" x14ac:dyDescent="0.55000000000000004">
      <c r="A20" s="2"/>
      <c r="B20" s="13"/>
      <c r="C20" s="6"/>
    </row>
    <row r="21" spans="1:3" ht="17.7" x14ac:dyDescent="0.95">
      <c r="A21" s="7" t="s">
        <v>13</v>
      </c>
      <c r="B21" s="14"/>
      <c r="C21" s="6"/>
    </row>
    <row r="22" spans="1:3" ht="15.3" x14ac:dyDescent="0.55000000000000004">
      <c r="A22" s="3" t="s">
        <v>3</v>
      </c>
      <c r="B22" s="15">
        <v>778888.62</v>
      </c>
      <c r="C22" s="6"/>
    </row>
    <row r="23" spans="1:3" ht="15.3" x14ac:dyDescent="0.55000000000000004">
      <c r="A23" s="3" t="s">
        <v>4</v>
      </c>
      <c r="B23" s="16">
        <v>242285.64</v>
      </c>
      <c r="C23" s="6"/>
    </row>
    <row r="24" spans="1:3" ht="15.3" x14ac:dyDescent="0.55000000000000004">
      <c r="A24" s="3" t="s">
        <v>5</v>
      </c>
      <c r="B24" s="17">
        <v>0</v>
      </c>
      <c r="C24" s="6"/>
    </row>
    <row r="25" spans="1:3" ht="15.3" x14ac:dyDescent="0.55000000000000004">
      <c r="A25" s="3" t="s">
        <v>6</v>
      </c>
      <c r="B25" s="17">
        <v>11786.1</v>
      </c>
      <c r="C25" s="6"/>
    </row>
    <row r="26" spans="1:3" ht="15.3" x14ac:dyDescent="0.55000000000000004">
      <c r="A26" s="3" t="s">
        <v>7</v>
      </c>
      <c r="B26" s="16">
        <v>0</v>
      </c>
      <c r="C26" s="6"/>
    </row>
    <row r="27" spans="1:3" ht="15.3" x14ac:dyDescent="0.55000000000000004">
      <c r="A27" s="3" t="s">
        <v>8</v>
      </c>
      <c r="B27" s="16">
        <v>0</v>
      </c>
      <c r="C27" s="6"/>
    </row>
    <row r="28" spans="1:3" ht="15.3" x14ac:dyDescent="0.55000000000000004">
      <c r="A28" s="3" t="s">
        <v>9</v>
      </c>
      <c r="B28" s="16">
        <v>171118.56</v>
      </c>
      <c r="C28" s="6"/>
    </row>
    <row r="29" spans="1:3" ht="15.3" x14ac:dyDescent="0.55000000000000004">
      <c r="A29" s="3" t="s">
        <v>10</v>
      </c>
      <c r="B29" s="15">
        <v>0</v>
      </c>
      <c r="C29" s="6"/>
    </row>
    <row r="30" spans="1:3" ht="15.3" x14ac:dyDescent="0.55000000000000004">
      <c r="A30" s="3" t="s">
        <v>11</v>
      </c>
      <c r="B30" s="16">
        <v>81633.69</v>
      </c>
      <c r="C30" s="6"/>
    </row>
    <row r="31" spans="1:3" ht="18.600000000000001" x14ac:dyDescent="1.1000000000000001">
      <c r="A31" s="3" t="s">
        <v>14</v>
      </c>
      <c r="B31" s="16">
        <v>55391.98</v>
      </c>
      <c r="C31" s="18"/>
    </row>
    <row r="32" spans="1:3" ht="15.6" x14ac:dyDescent="0.6">
      <c r="A32" s="7" t="s">
        <v>15</v>
      </c>
      <c r="B32" s="19"/>
      <c r="C32" s="20">
        <f>SUM(B22:B31)</f>
        <v>1341104.5899999999</v>
      </c>
    </row>
    <row r="33" spans="1:3" ht="15.6" x14ac:dyDescent="0.6">
      <c r="A33" s="19"/>
      <c r="B33" s="2"/>
      <c r="C33" s="12"/>
    </row>
    <row r="34" spans="1:3" ht="18.600000000000001" x14ac:dyDescent="1.1000000000000001">
      <c r="A34" s="7" t="s">
        <v>27</v>
      </c>
      <c r="B34" s="21"/>
      <c r="C34" s="22">
        <f>C5+C19-C32</f>
        <v>876718.13000000035</v>
      </c>
    </row>
    <row r="35" spans="1:3" ht="15.3" x14ac:dyDescent="0.55000000000000004">
      <c r="A35" s="7"/>
      <c r="B35" s="21"/>
      <c r="C35" s="23"/>
    </row>
    <row r="36" spans="1:3" ht="18.600000000000001" x14ac:dyDescent="1.1000000000000001">
      <c r="A36" s="7"/>
      <c r="B36" s="24"/>
      <c r="C36" s="22"/>
    </row>
    <row r="37" spans="1:3" ht="15.9" thickBot="1" x14ac:dyDescent="0.65">
      <c r="A37" s="25" t="s">
        <v>16</v>
      </c>
      <c r="B37" s="19"/>
      <c r="C37" s="26"/>
    </row>
    <row r="38" spans="1:3" ht="15.6" x14ac:dyDescent="0.6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6147-7AC4-4F1B-920B-D386DDF7AFA9}">
  <dimension ref="A1:E38"/>
  <sheetViews>
    <sheetView topLeftCell="A8" workbookViewId="0">
      <selection activeCell="E34" sqref="E34"/>
    </sheetView>
  </sheetViews>
  <sheetFormatPr defaultRowHeight="14.4" x14ac:dyDescent="0.55000000000000004"/>
  <cols>
    <col min="1" max="1" width="40.41796875" customWidth="1"/>
    <col min="2" max="2" width="25" customWidth="1"/>
    <col min="3" max="3" width="17.578125" customWidth="1"/>
    <col min="5" max="5" width="44.3125" style="1" customWidth="1"/>
  </cols>
  <sheetData>
    <row r="1" spans="1:5" ht="15.3" x14ac:dyDescent="0.55000000000000004">
      <c r="A1" s="28" t="s">
        <v>0</v>
      </c>
      <c r="B1" s="28"/>
      <c r="C1" s="28"/>
    </row>
    <row r="2" spans="1:5" ht="15.3" x14ac:dyDescent="0.55000000000000004">
      <c r="A2" s="28" t="s">
        <v>1</v>
      </c>
      <c r="B2" s="28"/>
      <c r="C2" s="28"/>
    </row>
    <row r="3" spans="1:5" ht="15.3" x14ac:dyDescent="0.55000000000000004">
      <c r="A3" s="29" t="s">
        <v>28</v>
      </c>
      <c r="B3" s="29"/>
      <c r="C3" s="29"/>
    </row>
    <row r="4" spans="1:5" ht="15.3" x14ac:dyDescent="0.55000000000000004">
      <c r="A4" s="2"/>
      <c r="B4" s="2"/>
      <c r="C4" s="3"/>
    </row>
    <row r="5" spans="1:5" ht="18.600000000000001" x14ac:dyDescent="1.1000000000000001">
      <c r="A5" s="4">
        <v>45597</v>
      </c>
      <c r="B5" s="2"/>
      <c r="C5" s="5">
        <v>876718.13</v>
      </c>
    </row>
    <row r="6" spans="1:5" ht="15.3" x14ac:dyDescent="0.55000000000000004">
      <c r="A6" s="3"/>
      <c r="B6" s="2"/>
      <c r="C6" s="6"/>
    </row>
    <row r="7" spans="1:5" ht="15.3" x14ac:dyDescent="0.55000000000000004">
      <c r="A7" s="7" t="s">
        <v>2</v>
      </c>
      <c r="B7" s="2"/>
      <c r="C7" s="6"/>
    </row>
    <row r="8" spans="1:5" ht="15.3" x14ac:dyDescent="0.55000000000000004">
      <c r="A8" s="3" t="s">
        <v>3</v>
      </c>
      <c r="B8" s="8">
        <v>2428126.06</v>
      </c>
      <c r="C8" s="6"/>
    </row>
    <row r="9" spans="1:5" ht="15.3" x14ac:dyDescent="0.55000000000000004">
      <c r="A9" s="3" t="s">
        <v>4</v>
      </c>
      <c r="B9" s="8">
        <v>130442.25</v>
      </c>
      <c r="C9" s="6"/>
      <c r="E9" s="8"/>
    </row>
    <row r="10" spans="1:5" ht="15.3" x14ac:dyDescent="0.55000000000000004">
      <c r="A10" s="3" t="s">
        <v>5</v>
      </c>
      <c r="B10" s="8">
        <v>0</v>
      </c>
      <c r="C10" s="6"/>
    </row>
    <row r="11" spans="1:5" ht="15.3" x14ac:dyDescent="0.55000000000000004">
      <c r="A11" s="3" t="s">
        <v>6</v>
      </c>
      <c r="B11" s="8">
        <v>15596.24</v>
      </c>
      <c r="C11" s="6"/>
    </row>
    <row r="12" spans="1:5" ht="15.3" x14ac:dyDescent="0.55000000000000004">
      <c r="A12" s="3" t="s">
        <v>7</v>
      </c>
      <c r="B12" s="8">
        <v>0</v>
      </c>
      <c r="C12" s="6"/>
      <c r="E12" s="9"/>
    </row>
    <row r="13" spans="1:5" ht="15.3" x14ac:dyDescent="0.55000000000000004">
      <c r="A13" s="3" t="s">
        <v>8</v>
      </c>
      <c r="B13" s="8">
        <v>74.95</v>
      </c>
      <c r="C13" s="6"/>
    </row>
    <row r="14" spans="1:5" ht="15.3" x14ac:dyDescent="0.55000000000000004">
      <c r="A14" s="3" t="s">
        <v>9</v>
      </c>
      <c r="B14" s="8">
        <v>486.13</v>
      </c>
      <c r="C14" s="6"/>
    </row>
    <row r="15" spans="1:5" ht="15.3" x14ac:dyDescent="0.55000000000000004">
      <c r="A15" s="3" t="s">
        <v>10</v>
      </c>
      <c r="B15" s="8">
        <v>0</v>
      </c>
      <c r="C15" s="6"/>
    </row>
    <row r="16" spans="1:5" ht="15.3" x14ac:dyDescent="0.55000000000000004">
      <c r="A16" s="3" t="s">
        <v>11</v>
      </c>
      <c r="B16" s="8">
        <v>69612.69</v>
      </c>
      <c r="C16" s="6"/>
    </row>
    <row r="17" spans="1:3" ht="15.6" thickBot="1" x14ac:dyDescent="0.6">
      <c r="A17" s="3"/>
      <c r="B17" s="10"/>
      <c r="C17" s="6"/>
    </row>
    <row r="18" spans="1:3" ht="15.6" x14ac:dyDescent="0.6">
      <c r="A18" s="3"/>
      <c r="B18" s="11"/>
      <c r="C18" s="12"/>
    </row>
    <row r="19" spans="1:3" ht="18.600000000000001" x14ac:dyDescent="1.1000000000000001">
      <c r="A19" s="7" t="s">
        <v>12</v>
      </c>
      <c r="B19" s="13"/>
      <c r="C19" s="5">
        <f>SUM(B8:B18)</f>
        <v>2644338.3200000003</v>
      </c>
    </row>
    <row r="20" spans="1:3" ht="15.3" x14ac:dyDescent="0.55000000000000004">
      <c r="A20" s="2"/>
      <c r="B20" s="13"/>
      <c r="C20" s="6"/>
    </row>
    <row r="21" spans="1:3" ht="17.7" x14ac:dyDescent="0.95">
      <c r="A21" s="7" t="s">
        <v>13</v>
      </c>
      <c r="B21" s="14"/>
      <c r="C21" s="6"/>
    </row>
    <row r="22" spans="1:3" ht="15.3" x14ac:dyDescent="0.55000000000000004">
      <c r="A22" s="3" t="s">
        <v>3</v>
      </c>
      <c r="B22" s="15">
        <v>854007.06</v>
      </c>
      <c r="C22" s="6"/>
    </row>
    <row r="23" spans="1:3" ht="15.3" x14ac:dyDescent="0.55000000000000004">
      <c r="A23" s="3" t="s">
        <v>4</v>
      </c>
      <c r="B23" s="16">
        <v>231272.58</v>
      </c>
      <c r="C23" s="6"/>
    </row>
    <row r="24" spans="1:3" ht="15.3" x14ac:dyDescent="0.55000000000000004">
      <c r="A24" s="3" t="s">
        <v>5</v>
      </c>
      <c r="B24" s="17">
        <v>0</v>
      </c>
      <c r="C24" s="6"/>
    </row>
    <row r="25" spans="1:3" ht="15.3" x14ac:dyDescent="0.55000000000000004">
      <c r="A25" s="3" t="s">
        <v>6</v>
      </c>
      <c r="B25" s="17">
        <v>10581.32</v>
      </c>
      <c r="C25" s="6"/>
    </row>
    <row r="26" spans="1:3" ht="15.3" x14ac:dyDescent="0.55000000000000004">
      <c r="A26" s="3" t="s">
        <v>7</v>
      </c>
      <c r="B26" s="16">
        <v>0</v>
      </c>
      <c r="C26" s="6"/>
    </row>
    <row r="27" spans="1:3" ht="15.3" x14ac:dyDescent="0.55000000000000004">
      <c r="A27" s="3" t="s">
        <v>8</v>
      </c>
      <c r="B27" s="16">
        <v>0</v>
      </c>
      <c r="C27" s="6"/>
    </row>
    <row r="28" spans="1:3" ht="15.3" x14ac:dyDescent="0.55000000000000004">
      <c r="A28" s="3" t="s">
        <v>9</v>
      </c>
      <c r="B28" s="16">
        <v>196515</v>
      </c>
      <c r="C28" s="6"/>
    </row>
    <row r="29" spans="1:3" ht="15.3" x14ac:dyDescent="0.55000000000000004">
      <c r="A29" s="3" t="s">
        <v>10</v>
      </c>
      <c r="B29" s="15">
        <v>716371.88</v>
      </c>
      <c r="C29" s="6"/>
    </row>
    <row r="30" spans="1:3" ht="15.3" x14ac:dyDescent="0.55000000000000004">
      <c r="A30" s="3" t="s">
        <v>11</v>
      </c>
      <c r="B30" s="16">
        <v>75459.39</v>
      </c>
      <c r="C30" s="6"/>
    </row>
    <row r="31" spans="1:3" ht="18.600000000000001" x14ac:dyDescent="1.1000000000000001">
      <c r="A31" s="3" t="s">
        <v>14</v>
      </c>
      <c r="B31" s="16">
        <v>-60346.19</v>
      </c>
      <c r="C31" s="18"/>
    </row>
    <row r="32" spans="1:3" ht="15.6" x14ac:dyDescent="0.6">
      <c r="A32" s="7" t="s">
        <v>15</v>
      </c>
      <c r="B32" s="19"/>
      <c r="C32" s="20">
        <f>SUM(B22:B31)</f>
        <v>2023861.0400000003</v>
      </c>
    </row>
    <row r="33" spans="1:3" ht="15.6" x14ac:dyDescent="0.6">
      <c r="A33" s="19"/>
      <c r="B33" s="2"/>
      <c r="C33" s="12"/>
    </row>
    <row r="34" spans="1:3" ht="18.600000000000001" x14ac:dyDescent="1.1000000000000001">
      <c r="A34" s="7" t="s">
        <v>29</v>
      </c>
      <c r="B34" s="21"/>
      <c r="C34" s="22">
        <f>C5+C19-C32</f>
        <v>1497195.41</v>
      </c>
    </row>
    <row r="35" spans="1:3" ht="15.3" x14ac:dyDescent="0.55000000000000004">
      <c r="A35" s="7"/>
      <c r="B35" s="21"/>
      <c r="C35" s="23"/>
    </row>
    <row r="36" spans="1:3" ht="18.600000000000001" x14ac:dyDescent="1.1000000000000001">
      <c r="A36" s="7"/>
      <c r="B36" s="24"/>
      <c r="C36" s="22"/>
    </row>
    <row r="37" spans="1:3" ht="15.9" thickBot="1" x14ac:dyDescent="0.65">
      <c r="A37" s="25" t="s">
        <v>16</v>
      </c>
      <c r="B37" s="19"/>
      <c r="C37" s="26"/>
    </row>
    <row r="38" spans="1:3" ht="15.6" x14ac:dyDescent="0.6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08-2764-4A1E-9729-175D36AAF61C}">
  <dimension ref="A1:E38"/>
  <sheetViews>
    <sheetView tabSelected="1" topLeftCell="A9" workbookViewId="0">
      <selection activeCell="I28" sqref="I28"/>
    </sheetView>
  </sheetViews>
  <sheetFormatPr defaultRowHeight="14.4" x14ac:dyDescent="0.55000000000000004"/>
  <cols>
    <col min="1" max="1" width="40.41796875" customWidth="1"/>
    <col min="2" max="2" width="25" customWidth="1"/>
    <col min="3" max="3" width="17.578125" customWidth="1"/>
    <col min="5" max="5" width="44.3125" style="1" customWidth="1"/>
  </cols>
  <sheetData>
    <row r="1" spans="1:5" ht="15.3" x14ac:dyDescent="0.55000000000000004">
      <c r="A1" s="28" t="s">
        <v>0</v>
      </c>
      <c r="B1" s="28"/>
      <c r="C1" s="28"/>
    </row>
    <row r="2" spans="1:5" ht="15.3" x14ac:dyDescent="0.55000000000000004">
      <c r="A2" s="28" t="s">
        <v>1</v>
      </c>
      <c r="B2" s="28"/>
      <c r="C2" s="28"/>
    </row>
    <row r="3" spans="1:5" ht="15.3" x14ac:dyDescent="0.55000000000000004">
      <c r="A3" s="29" t="s">
        <v>30</v>
      </c>
      <c r="B3" s="29"/>
      <c r="C3" s="29"/>
    </row>
    <row r="4" spans="1:5" ht="15.3" x14ac:dyDescent="0.55000000000000004">
      <c r="A4" s="2"/>
      <c r="B4" s="2"/>
      <c r="C4" s="3"/>
    </row>
    <row r="5" spans="1:5" ht="18.600000000000001" x14ac:dyDescent="1.1000000000000001">
      <c r="A5" s="4">
        <v>45627</v>
      </c>
      <c r="B5" s="2"/>
      <c r="C5" s="5">
        <v>1497195.41</v>
      </c>
    </row>
    <row r="6" spans="1:5" ht="15.3" x14ac:dyDescent="0.55000000000000004">
      <c r="A6" s="3"/>
      <c r="B6" s="2"/>
      <c r="C6" s="6"/>
    </row>
    <row r="7" spans="1:5" ht="15.3" x14ac:dyDescent="0.55000000000000004">
      <c r="A7" s="7" t="s">
        <v>2</v>
      </c>
      <c r="B7" s="2"/>
      <c r="C7" s="6"/>
    </row>
    <row r="8" spans="1:5" ht="15.3" x14ac:dyDescent="0.55000000000000004">
      <c r="A8" s="3" t="s">
        <v>3</v>
      </c>
      <c r="B8" s="8">
        <v>855451.38</v>
      </c>
      <c r="C8" s="6"/>
    </row>
    <row r="9" spans="1:5" ht="15.3" x14ac:dyDescent="0.55000000000000004">
      <c r="A9" s="3" t="s">
        <v>4</v>
      </c>
      <c r="B9" s="8">
        <v>157969.69</v>
      </c>
      <c r="C9" s="6"/>
      <c r="E9" s="8"/>
    </row>
    <row r="10" spans="1:5" ht="15.3" x14ac:dyDescent="0.55000000000000004">
      <c r="A10" s="3" t="s">
        <v>5</v>
      </c>
      <c r="B10" s="8">
        <v>493.99</v>
      </c>
      <c r="C10" s="6"/>
    </row>
    <row r="11" spans="1:5" ht="15.3" x14ac:dyDescent="0.55000000000000004">
      <c r="A11" s="3" t="s">
        <v>6</v>
      </c>
      <c r="B11" s="8">
        <v>28781.1</v>
      </c>
      <c r="C11" s="6"/>
    </row>
    <row r="12" spans="1:5" ht="15.3" x14ac:dyDescent="0.55000000000000004">
      <c r="A12" s="3" t="s">
        <v>7</v>
      </c>
      <c r="B12" s="8">
        <v>0</v>
      </c>
      <c r="C12" s="6"/>
      <c r="E12" s="9"/>
    </row>
    <row r="13" spans="1:5" ht="15.3" x14ac:dyDescent="0.55000000000000004">
      <c r="A13" s="3" t="s">
        <v>8</v>
      </c>
      <c r="B13" s="8">
        <v>0</v>
      </c>
      <c r="C13" s="6"/>
    </row>
    <row r="14" spans="1:5" ht="15.3" x14ac:dyDescent="0.55000000000000004">
      <c r="A14" s="3" t="s">
        <v>9</v>
      </c>
      <c r="B14" s="8">
        <v>483.77</v>
      </c>
      <c r="C14" s="6"/>
    </row>
    <row r="15" spans="1:5" ht="15.3" x14ac:dyDescent="0.55000000000000004">
      <c r="A15" s="3" t="s">
        <v>10</v>
      </c>
      <c r="B15" s="8">
        <v>716371.88</v>
      </c>
      <c r="C15" s="6"/>
    </row>
    <row r="16" spans="1:5" ht="15.3" x14ac:dyDescent="0.55000000000000004">
      <c r="A16" s="3" t="s">
        <v>11</v>
      </c>
      <c r="B16" s="8">
        <v>69097.75</v>
      </c>
      <c r="C16" s="6"/>
    </row>
    <row r="17" spans="1:3" ht="15.6" thickBot="1" x14ac:dyDescent="0.6">
      <c r="A17" s="3"/>
      <c r="B17" s="10"/>
      <c r="C17" s="6"/>
    </row>
    <row r="18" spans="1:3" ht="15.6" x14ac:dyDescent="0.6">
      <c r="A18" s="3"/>
      <c r="B18" s="11"/>
      <c r="C18" s="12"/>
    </row>
    <row r="19" spans="1:3" ht="18.600000000000001" x14ac:dyDescent="1.1000000000000001">
      <c r="A19" s="7" t="s">
        <v>12</v>
      </c>
      <c r="B19" s="13"/>
      <c r="C19" s="5">
        <f>SUM(B8:B18)</f>
        <v>1828649.56</v>
      </c>
    </row>
    <row r="20" spans="1:3" ht="15.3" x14ac:dyDescent="0.55000000000000004">
      <c r="A20" s="2"/>
      <c r="B20" s="13"/>
      <c r="C20" s="6"/>
    </row>
    <row r="21" spans="1:3" ht="17.7" x14ac:dyDescent="0.95">
      <c r="A21" s="7" t="s">
        <v>13</v>
      </c>
      <c r="B21" s="14"/>
      <c r="C21" s="6"/>
    </row>
    <row r="22" spans="1:3" ht="15.3" x14ac:dyDescent="0.55000000000000004">
      <c r="A22" s="3" t="s">
        <v>3</v>
      </c>
      <c r="B22" s="15">
        <v>871127.63</v>
      </c>
      <c r="C22" s="6"/>
    </row>
    <row r="23" spans="1:3" ht="15.3" x14ac:dyDescent="0.55000000000000004">
      <c r="A23" s="3" t="s">
        <v>4</v>
      </c>
      <c r="B23" s="16">
        <v>178942.92</v>
      </c>
      <c r="C23" s="6"/>
    </row>
    <row r="24" spans="1:3" ht="15.3" x14ac:dyDescent="0.55000000000000004">
      <c r="A24" s="3" t="s">
        <v>5</v>
      </c>
      <c r="B24" s="17">
        <v>15000</v>
      </c>
      <c r="C24" s="6"/>
    </row>
    <row r="25" spans="1:3" ht="15.3" x14ac:dyDescent="0.55000000000000004">
      <c r="A25" s="3" t="s">
        <v>6</v>
      </c>
      <c r="B25" s="17">
        <v>13107.73</v>
      </c>
      <c r="C25" s="6"/>
    </row>
    <row r="26" spans="1:3" ht="15.3" x14ac:dyDescent="0.55000000000000004">
      <c r="A26" s="3" t="s">
        <v>7</v>
      </c>
      <c r="B26" s="16">
        <v>0</v>
      </c>
      <c r="C26" s="6"/>
    </row>
    <row r="27" spans="1:3" ht="15.3" x14ac:dyDescent="0.55000000000000004">
      <c r="A27" s="3" t="s">
        <v>8</v>
      </c>
      <c r="B27" s="16">
        <v>716371.88</v>
      </c>
      <c r="C27" s="6"/>
    </row>
    <row r="28" spans="1:3" ht="15.3" x14ac:dyDescent="0.55000000000000004">
      <c r="A28" s="3" t="s">
        <v>9</v>
      </c>
      <c r="B28" s="16">
        <v>483.77</v>
      </c>
      <c r="C28" s="6"/>
    </row>
    <row r="29" spans="1:3" ht="15.3" x14ac:dyDescent="0.55000000000000004">
      <c r="A29" s="3" t="s">
        <v>10</v>
      </c>
      <c r="B29" s="15">
        <v>0</v>
      </c>
      <c r="C29" s="6"/>
    </row>
    <row r="30" spans="1:3" ht="15.3" x14ac:dyDescent="0.55000000000000004">
      <c r="A30" s="3" t="s">
        <v>11</v>
      </c>
      <c r="B30" s="16">
        <v>77538.27</v>
      </c>
      <c r="C30" s="6"/>
    </row>
    <row r="31" spans="1:3" ht="18.600000000000001" x14ac:dyDescent="1.1000000000000001">
      <c r="A31" s="3" t="s">
        <v>14</v>
      </c>
      <c r="B31" s="16">
        <v>31672.46</v>
      </c>
      <c r="C31" s="18"/>
    </row>
    <row r="32" spans="1:3" ht="15.6" x14ac:dyDescent="0.6">
      <c r="A32" s="7" t="s">
        <v>15</v>
      </c>
      <c r="B32" s="19"/>
      <c r="C32" s="20">
        <f>SUM(B22:B31)</f>
        <v>1904244.6600000001</v>
      </c>
    </row>
    <row r="33" spans="1:3" ht="15.6" x14ac:dyDescent="0.6">
      <c r="A33" s="19"/>
      <c r="B33" s="2"/>
      <c r="C33" s="12"/>
    </row>
    <row r="34" spans="1:3" ht="18.600000000000001" x14ac:dyDescent="1.1000000000000001">
      <c r="A34" s="7" t="s">
        <v>31</v>
      </c>
      <c r="B34" s="21"/>
      <c r="C34" s="22">
        <f>C5+C19-C32</f>
        <v>1421600.3099999996</v>
      </c>
    </row>
    <row r="35" spans="1:3" ht="15.3" x14ac:dyDescent="0.55000000000000004">
      <c r="A35" s="7"/>
      <c r="B35" s="21"/>
      <c r="C35" s="23"/>
    </row>
    <row r="36" spans="1:3" ht="18.600000000000001" x14ac:dyDescent="1.1000000000000001">
      <c r="A36" s="7"/>
      <c r="B36" s="24"/>
      <c r="C36" s="22"/>
    </row>
    <row r="37" spans="1:3" ht="15.9" thickBot="1" x14ac:dyDescent="0.65">
      <c r="A37" s="25" t="s">
        <v>16</v>
      </c>
      <c r="B37" s="19"/>
      <c r="C37" s="26"/>
    </row>
    <row r="38" spans="1:3" ht="15.6" x14ac:dyDescent="0.6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JULY 25</vt:lpstr>
      <vt:lpstr>AUG 24</vt:lpstr>
      <vt:lpstr>sept 24</vt:lpstr>
      <vt:lpstr>OCT 24</vt:lpstr>
      <vt:lpstr>NOV 24</vt:lpstr>
      <vt:lpstr>DEC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dcterms:created xsi:type="dcterms:W3CDTF">2024-08-09T19:53:31Z</dcterms:created>
  <dcterms:modified xsi:type="dcterms:W3CDTF">2025-01-20T19:56:50Z</dcterms:modified>
</cp:coreProperties>
</file>