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404313FA-46B0-4B4F-BC3F-5C28ACB07C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PS" sheetId="1" r:id="rId1"/>
    <sheet name="RSP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6" i="2"/>
  <c r="D6" i="2"/>
  <c r="I11" i="1"/>
  <c r="H11" i="1"/>
  <c r="I14" i="1"/>
  <c r="H14" i="1"/>
  <c r="I6" i="1"/>
  <c r="H6" i="1"/>
  <c r="I5" i="1"/>
  <c r="H5" i="1"/>
  <c r="I4" i="1"/>
  <c r="H4" i="1"/>
  <c r="I9" i="1"/>
  <c r="H9" i="1"/>
  <c r="J12" i="1" l="1"/>
  <c r="J4" i="1"/>
  <c r="J14" i="1"/>
  <c r="J11" i="1"/>
  <c r="J5" i="1"/>
  <c r="J6" i="1"/>
  <c r="J9" i="1"/>
  <c r="I10" i="1"/>
  <c r="H10" i="1"/>
  <c r="J10" i="1" l="1"/>
  <c r="I7" i="1" l="1"/>
  <c r="H7" i="1"/>
  <c r="J7" i="1" l="1"/>
  <c r="H6" i="2" l="1"/>
  <c r="I6" i="2"/>
  <c r="I16" i="1" l="1"/>
  <c r="H16" i="1"/>
  <c r="J16" i="1" l="1"/>
  <c r="D19" i="1" l="1"/>
  <c r="G19" i="1"/>
  <c r="I19" i="1"/>
  <c r="H19" i="1" l="1"/>
  <c r="J19" i="1" s="1"/>
</calcChain>
</file>

<file path=xl/sharedStrings.xml><?xml version="1.0" encoding="utf-8"?>
<sst xmlns="http://schemas.openxmlformats.org/spreadsheetml/2006/main" count="55" uniqueCount="30">
  <si>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</si>
  <si>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</si>
  <si>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</si>
  <si>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</si>
  <si>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</si>
  <si>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</si>
  <si>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</si>
  <si>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</si>
  <si>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</si>
  <si>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</si>
  <si>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</si>
  <si>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</si>
  <si>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</si>
  <si>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</si>
  <si>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</si>
  <si>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</si>
  <si>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</si>
  <si>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Maintenance</t>
  </si>
  <si>
    <t>Specialty Truck/Garage</t>
  </si>
  <si>
    <t>Maintanance</t>
  </si>
  <si>
    <t>Bus Garage</t>
  </si>
  <si>
    <t>Vans</t>
  </si>
  <si>
    <t>Cincinnati Zoo</t>
  </si>
  <si>
    <t>TRANSPORTATION REPORT June 2024</t>
  </si>
  <si>
    <t>TRANSPORTATION REPORT, June 2024</t>
  </si>
  <si>
    <t>GES Summer Program</t>
  </si>
  <si>
    <t>BMHS Summer Program</t>
  </si>
  <si>
    <t>Mt. St. Joes</t>
  </si>
  <si>
    <t>Southern Lanes</t>
  </si>
  <si>
    <t>CC YMCA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</si>
</sst>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pane ySplit="3" topLeftCell="A4" activePane="bottomLeft" state="frozen"/>
      <selection pane="bottomLeft" activeCell="E20" sqref="E20"/>
    </sheetView>
  </sheetViews>
  <sheetFormatPr defaultRowHeight="14.4" x14ac:dyDescent="0.3"/>
  <cols>
    <col min="1" max="1" width="9.5546875" customWidth="1"/>
    <col min="2" max="2" width="13.21875" style="1" customWidth="1"/>
    <col min="3" max="3" width="22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24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7">
        <v>45460</v>
      </c>
      <c r="B4" s="11" t="s">
        <v>16</v>
      </c>
      <c r="C4" s="10" t="s">
        <v>17</v>
      </c>
      <c r="D4" s="11">
        <v>0</v>
      </c>
      <c r="E4" s="10" t="s">
        <v>18</v>
      </c>
      <c r="F4" s="11" t="s">
        <v>21</v>
      </c>
      <c r="G4" s="11">
        <v>2.5</v>
      </c>
      <c r="H4" s="8">
        <f t="shared" ref="H4:H6" si="0">D4*3</f>
        <v>0</v>
      </c>
      <c r="I4" s="8">
        <f t="shared" ref="I4" si="1">G4*16.05</f>
        <v>40.125</v>
      </c>
      <c r="J4" s="9">
        <f t="shared" ref="J4:J6" si="2">SUM(H4:I4)</f>
        <v>40.125</v>
      </c>
    </row>
    <row r="5" spans="1:10" x14ac:dyDescent="0.3">
      <c r="A5" s="17">
        <v>45461</v>
      </c>
      <c r="B5" s="11" t="s">
        <v>16</v>
      </c>
      <c r="C5" s="10" t="s">
        <v>19</v>
      </c>
      <c r="D5" s="11">
        <v>0</v>
      </c>
      <c r="E5" s="10" t="s">
        <v>20</v>
      </c>
      <c r="F5" s="24">
        <v>1</v>
      </c>
      <c r="G5" s="11">
        <v>4.5</v>
      </c>
      <c r="H5" s="8">
        <f t="shared" si="0"/>
        <v>0</v>
      </c>
      <c r="I5" s="8">
        <f t="shared" ref="I5:I6" si="3">G5*16.05</f>
        <v>72.225000000000009</v>
      </c>
      <c r="J5" s="9">
        <f t="shared" si="2"/>
        <v>72.225000000000009</v>
      </c>
    </row>
    <row r="6" spans="1:10" x14ac:dyDescent="0.3">
      <c r="A6" s="17">
        <v>45462</v>
      </c>
      <c r="B6" s="11" t="s">
        <v>16</v>
      </c>
      <c r="C6" s="10" t="s">
        <v>17</v>
      </c>
      <c r="D6" s="11">
        <v>0</v>
      </c>
      <c r="E6" s="10" t="s">
        <v>20</v>
      </c>
      <c r="F6" s="11">
        <v>2</v>
      </c>
      <c r="G6" s="11">
        <v>4.5</v>
      </c>
      <c r="H6" s="8">
        <f t="shared" si="0"/>
        <v>0</v>
      </c>
      <c r="I6" s="8">
        <f t="shared" si="3"/>
        <v>72.225000000000009</v>
      </c>
      <c r="J6" s="9">
        <f t="shared" si="2"/>
        <v>72.225000000000009</v>
      </c>
    </row>
    <row r="7" spans="1:10" x14ac:dyDescent="0.3">
      <c r="A7" s="17">
        <v>45463</v>
      </c>
      <c r="B7" s="11" t="s">
        <v>16</v>
      </c>
      <c r="C7" s="10" t="s">
        <v>17</v>
      </c>
      <c r="D7" s="11">
        <v>0</v>
      </c>
      <c r="E7" s="10" t="s">
        <v>20</v>
      </c>
      <c r="F7" s="11">
        <v>8</v>
      </c>
      <c r="G7" s="11">
        <v>4.5</v>
      </c>
      <c r="H7" s="8">
        <f t="shared" ref="H7" si="4">D7*3</f>
        <v>0</v>
      </c>
      <c r="I7" s="8">
        <f t="shared" ref="I7" si="5">G7*16.05</f>
        <v>72.225000000000009</v>
      </c>
      <c r="J7" s="9">
        <f t="shared" ref="J7" si="6">SUM(H7:I7)</f>
        <v>72.225000000000009</v>
      </c>
    </row>
    <row r="8" spans="1:10" x14ac:dyDescent="0.3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3">
      <c r="A9" s="17">
        <v>45450</v>
      </c>
      <c r="B9" s="11" t="s">
        <v>16</v>
      </c>
      <c r="C9" s="10" t="s">
        <v>25</v>
      </c>
      <c r="D9" s="11">
        <v>12</v>
      </c>
      <c r="E9" s="10" t="s">
        <v>22</v>
      </c>
      <c r="F9" s="11">
        <v>1</v>
      </c>
      <c r="G9" s="11">
        <v>5.5</v>
      </c>
      <c r="H9" s="8">
        <f t="shared" ref="H9" si="7">D9*3</f>
        <v>36</v>
      </c>
      <c r="I9" s="8">
        <f t="shared" ref="I9" si="8">G9*16.05</f>
        <v>88.275000000000006</v>
      </c>
      <c r="J9" s="9">
        <f t="shared" ref="J9" si="9">SUM(H9:I9)</f>
        <v>124.27500000000001</v>
      </c>
    </row>
    <row r="10" spans="1:10" x14ac:dyDescent="0.3">
      <c r="A10" s="17">
        <v>45450</v>
      </c>
      <c r="B10" s="11" t="s">
        <v>16</v>
      </c>
      <c r="C10" s="10" t="s">
        <v>26</v>
      </c>
      <c r="D10" s="11">
        <v>23</v>
      </c>
      <c r="E10" s="10" t="s">
        <v>27</v>
      </c>
      <c r="F10" s="11">
        <v>1</v>
      </c>
      <c r="G10" s="11">
        <v>2.5</v>
      </c>
      <c r="H10" s="8">
        <f t="shared" ref="H10:H12" si="10">D10*3</f>
        <v>69</v>
      </c>
      <c r="I10" s="8">
        <f t="shared" ref="I10:I11" si="11">G10*16.05</f>
        <v>40.125</v>
      </c>
      <c r="J10" s="9">
        <f t="shared" ref="J10:J12" si="12">SUM(H10:I10)</f>
        <v>109.125</v>
      </c>
    </row>
    <row r="11" spans="1:10" x14ac:dyDescent="0.3">
      <c r="A11" s="17">
        <v>45457</v>
      </c>
      <c r="B11" s="11" t="s">
        <v>16</v>
      </c>
      <c r="C11" s="10" t="s">
        <v>25</v>
      </c>
      <c r="D11" s="11">
        <v>22</v>
      </c>
      <c r="E11" s="10" t="s">
        <v>28</v>
      </c>
      <c r="F11" s="11">
        <v>1</v>
      </c>
      <c r="G11" s="11">
        <v>6</v>
      </c>
      <c r="H11" s="8">
        <f t="shared" si="10"/>
        <v>66</v>
      </c>
      <c r="I11" s="8">
        <f t="shared" si="11"/>
        <v>96.300000000000011</v>
      </c>
      <c r="J11" s="9">
        <f t="shared" si="12"/>
        <v>162.30000000000001</v>
      </c>
    </row>
    <row r="12" spans="1:10" x14ac:dyDescent="0.3">
      <c r="A12" s="17">
        <v>45457</v>
      </c>
      <c r="B12" s="11" t="s">
        <v>16</v>
      </c>
      <c r="C12" s="10" t="s">
        <v>26</v>
      </c>
      <c r="D12" s="11">
        <v>9</v>
      </c>
      <c r="E12" s="10" t="s">
        <v>29</v>
      </c>
      <c r="F12" s="11">
        <v>1</v>
      </c>
      <c r="G12" s="11">
        <v>3</v>
      </c>
      <c r="H12" s="8">
        <f t="shared" si="10"/>
        <v>27</v>
      </c>
      <c r="I12" s="8">
        <f t="shared" ref="I12" si="13">G12*16.05</f>
        <v>48.150000000000006</v>
      </c>
      <c r="J12" s="9">
        <f t="shared" si="12"/>
        <v>75.150000000000006</v>
      </c>
    </row>
    <row r="13" spans="1:10" x14ac:dyDescent="0.3">
      <c r="A13" s="22" t="s">
        <v>13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3">
      <c r="A14" s="17"/>
      <c r="B14" s="11" t="s">
        <v>16</v>
      </c>
      <c r="C14" s="10"/>
      <c r="D14" s="11"/>
      <c r="E14" s="10"/>
      <c r="F14" s="11"/>
      <c r="G14" s="11"/>
      <c r="H14" s="8">
        <f t="shared" ref="H14" si="14">D14*3</f>
        <v>0</v>
      </c>
      <c r="I14" s="8">
        <f t="shared" ref="I14" si="15">G14*16.05</f>
        <v>0</v>
      </c>
      <c r="J14" s="9">
        <f t="shared" ref="J14" si="16">SUM(H14:I14)</f>
        <v>0</v>
      </c>
    </row>
    <row r="15" spans="1:10" x14ac:dyDescent="0.3">
      <c r="A15" s="22" t="s">
        <v>14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3">
      <c r="A16" s="17"/>
      <c r="B16" s="11"/>
      <c r="C16" s="10"/>
      <c r="D16" s="11"/>
      <c r="E16" s="10"/>
      <c r="F16" s="11"/>
      <c r="G16" s="11">
        <v>0</v>
      </c>
      <c r="H16" s="8">
        <f t="shared" ref="H16" si="17">D16*3</f>
        <v>0</v>
      </c>
      <c r="I16" s="8">
        <f t="shared" ref="I16" si="18">G16*16.05</f>
        <v>0</v>
      </c>
      <c r="J16" s="9">
        <f t="shared" ref="J16" si="19">SUM(H16:I16)</f>
        <v>0</v>
      </c>
    </row>
    <row r="17" spans="1:10" x14ac:dyDescent="0.3">
      <c r="B17"/>
      <c r="D17"/>
    </row>
    <row r="18" spans="1:10" x14ac:dyDescent="0.3">
      <c r="B18"/>
      <c r="D18"/>
    </row>
    <row r="19" spans="1:10" s="18" customFormat="1" ht="15.6" x14ac:dyDescent="0.3">
      <c r="A19" s="12"/>
      <c r="B19" s="14" t="s">
        <v>15</v>
      </c>
      <c r="C19" s="13"/>
      <c r="D19" s="14">
        <f>SUM(D6:D18)</f>
        <v>66</v>
      </c>
      <c r="E19" s="13"/>
      <c r="F19" s="14"/>
      <c r="G19" s="14">
        <f>SUM(G6:G18)</f>
        <v>26</v>
      </c>
      <c r="H19" s="15">
        <f>SUM(H6:H18)</f>
        <v>198</v>
      </c>
      <c r="I19" s="15">
        <f>SUM(I6:I18)</f>
        <v>417.30000000000007</v>
      </c>
      <c r="J19" s="16">
        <f t="shared" ref="J19" si="20">SUM(H19:I19)</f>
        <v>615.30000000000007</v>
      </c>
    </row>
  </sheetData>
  <mergeCells count="3">
    <mergeCell ref="A8:J8"/>
    <mergeCell ref="A13:J13"/>
    <mergeCell ref="A15:J15"/>
  </mergeCells>
  <pageMargins left="0.7" right="0.7" top="0.75" bottom="0.75" header="0.3" footer="0.3"/>
  <pageSetup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E12" sqref="E12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23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3">
      <c r="A5" s="17"/>
      <c r="B5" s="10"/>
      <c r="C5" s="10"/>
      <c r="D5" s="11"/>
      <c r="E5" s="10"/>
      <c r="F5" s="11"/>
      <c r="G5" s="11">
        <v>2</v>
      </c>
      <c r="H5" s="8"/>
      <c r="I5" s="8"/>
    </row>
    <row r="6" spans="1:9" s="20" customFormat="1" x14ac:dyDescent="0.3">
      <c r="B6" s="20" t="s">
        <v>15</v>
      </c>
      <c r="D6" s="20">
        <f>SUM(D5:D5)</f>
        <v>0</v>
      </c>
      <c r="G6" s="20">
        <f>SUM(G5:G5)</f>
        <v>2</v>
      </c>
      <c r="H6" s="19">
        <f>SUM(H5:H5)</f>
        <v>0</v>
      </c>
      <c r="I6" s="19">
        <f>SUM(I5:I5)</f>
        <v>0</v>
      </c>
    </row>
  </sheetData>
  <mergeCells count="1">
    <mergeCell ref="A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dcterms:created xsi:type="dcterms:W3CDTF">2011-08-29T12:46:36Z</dcterms:created>
  <dcterms:modified xsi:type="dcterms:W3CDTF">2024-07-09T13:53:05Z</dcterms:modified>
</cp:coreProperties>
</file>