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1"/>
  </bookViews>
  <sheets>
    <sheet name="Jul 10" sheetId="1" r:id="rId1"/>
    <sheet name="Aug 10" sheetId="2" r:id="rId2"/>
    <sheet name="Sept 10" sheetId="3" r:id="rId3"/>
    <sheet name="Oct 10" sheetId="4" r:id="rId4"/>
    <sheet name="Nov 10" sheetId="5" r:id="rId5"/>
    <sheet name="Dec 10" sheetId="6" r:id="rId6"/>
    <sheet name="Jan 11" sheetId="7" r:id="rId7"/>
    <sheet name="Feb 11" sheetId="8" r:id="rId8"/>
    <sheet name="Mar 11" sheetId="9" r:id="rId9"/>
    <sheet name="Apr 11" sheetId="10" r:id="rId10"/>
    <sheet name="May 11" sheetId="11" r:id="rId11"/>
    <sheet name="June 11" sheetId="12" r:id="rId12"/>
  </sheets>
  <definedNames/>
  <calcPr fullCalcOnLoad="1"/>
</workbook>
</file>

<file path=xl/sharedStrings.xml><?xml version="1.0" encoding="utf-8"?>
<sst xmlns="http://schemas.openxmlformats.org/spreadsheetml/2006/main" count="1077" uniqueCount="77">
  <si>
    <t xml:space="preserve"> </t>
  </si>
  <si>
    <t>Food Service</t>
  </si>
  <si>
    <t>Technology, Building,</t>
  </si>
  <si>
    <t>Distributed to General,</t>
  </si>
  <si>
    <t>TOTAL TO DATE</t>
  </si>
  <si>
    <t xml:space="preserve">      Rate of interest</t>
  </si>
  <si>
    <t>Year to date</t>
  </si>
  <si>
    <t>PREVIOUS EARNINGS</t>
  </si>
  <si>
    <t>Earnings</t>
  </si>
  <si>
    <t xml:space="preserve">               Interest</t>
  </si>
  <si>
    <t>NOW    ACCOUNT</t>
  </si>
  <si>
    <t>************************************</t>
  </si>
  <si>
    <t>**</t>
  </si>
  <si>
    <t>*******************</t>
  </si>
  <si>
    <t>***</t>
  </si>
  <si>
    <t>************</t>
  </si>
  <si>
    <t>SERVICE</t>
  </si>
  <si>
    <t>SERVICE, BUILDING, FOOD</t>
  </si>
  <si>
    <t>GENERAL, GRANT, DEBT</t>
  </si>
  <si>
    <t>TOTAL INCLUDES ALL FUNDS</t>
  </si>
  <si>
    <t>RECONCILED BANK BALANCE</t>
  </si>
  <si>
    <t>************************</t>
  </si>
  <si>
    <t>**********</t>
  </si>
  <si>
    <t>TOTAL REVENUE</t>
  </si>
  <si>
    <t>RECEIPTS</t>
  </si>
  <si>
    <t>*************</t>
  </si>
  <si>
    <t>TOTAL EXPENSES</t>
  </si>
  <si>
    <t>TOTAL</t>
  </si>
  <si>
    <t>Construction</t>
  </si>
  <si>
    <t>Debt Service</t>
  </si>
  <si>
    <t xml:space="preserve">Approved </t>
  </si>
  <si>
    <t>ACCOUNTS PAYABLE</t>
  </si>
  <si>
    <t>EMPLOYEE BENEFITS</t>
  </si>
  <si>
    <t>SALARIES</t>
  </si>
  <si>
    <t>PAYROLL COST</t>
  </si>
  <si>
    <t>TODD COUNTY SCHOOLS</t>
  </si>
  <si>
    <t xml:space="preserve">             THE FINANCIAL PAGE </t>
  </si>
  <si>
    <t>*</t>
  </si>
  <si>
    <t>Spec AP &amp; Utilities</t>
  </si>
  <si>
    <t>*********************************************************</t>
  </si>
  <si>
    <t>**************</t>
  </si>
  <si>
    <t>**********************************************************************************</t>
  </si>
  <si>
    <t>JAN HERITAGE BANK</t>
  </si>
  <si>
    <t>Feb HERITAGE BANK</t>
  </si>
  <si>
    <t>MAR HERITAGE BANK</t>
  </si>
  <si>
    <t>April HERITAGE BANK</t>
  </si>
  <si>
    <t>May HERITAGE BANK</t>
  </si>
  <si>
    <t>July HERITAGE BANK</t>
  </si>
  <si>
    <t>AUG HERITAGE BANK</t>
  </si>
  <si>
    <t>September HERITAGE BANK</t>
  </si>
  <si>
    <t>June HERITAGE BANK</t>
  </si>
  <si>
    <t>415 Employees</t>
  </si>
  <si>
    <t>422 Employees</t>
  </si>
  <si>
    <t>428 employees</t>
  </si>
  <si>
    <t>October 2009</t>
  </si>
  <si>
    <t>NOVEMBER 2009</t>
  </si>
  <si>
    <t>December 2009</t>
  </si>
  <si>
    <t>January 2010</t>
  </si>
  <si>
    <t>February 2010</t>
  </si>
  <si>
    <t>March 2010</t>
  </si>
  <si>
    <t>April 2010</t>
  </si>
  <si>
    <t>May 2010</t>
  </si>
  <si>
    <t>June 2010</t>
  </si>
  <si>
    <t>September  2009</t>
  </si>
  <si>
    <t>441 EMPLOYEES</t>
  </si>
  <si>
    <t>October 2009 HERITAGE BANK</t>
  </si>
  <si>
    <t>428 Employees</t>
  </si>
  <si>
    <t>November 2009 HERITAGE BANK</t>
  </si>
  <si>
    <t>432 employees</t>
  </si>
  <si>
    <t>December 2009 HERITAGE BANK</t>
  </si>
  <si>
    <t>429 employees</t>
  </si>
  <si>
    <t>426 Employees</t>
  </si>
  <si>
    <t xml:space="preserve"> EMPLOYEES 440</t>
  </si>
  <si>
    <t>July  2010</t>
  </si>
  <si>
    <t>63 EMPLOYEES</t>
  </si>
  <si>
    <t>August 2010</t>
  </si>
  <si>
    <t>416 EMPLOYEES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</si>
</sst>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2">
    <font>
      <sz val="10"/>
      <name val="Arial"/>
      <family val="0"/>
    </font>
    <font>
      <i/>
      <sz val="10"/>
      <name val="Arial"/>
      <family val="0"/>
    </font>
    <font>
      <i/>
      <sz val="8"/>
      <name val="Arial"/>
      <family val="0"/>
    </font>
    <font>
      <sz val="8"/>
      <name val="Arial"/>
      <family val="2"/>
    </font>
    <font>
      <u val="singleAccounting"/>
      <sz val="10"/>
      <name val="Arial"/>
      <family val="2"/>
    </font>
    <font>
      <b/>
      <sz val="10"/>
      <name val="Arial"/>
      <family val="0"/>
    </font>
    <font>
      <i/>
      <sz val="12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u val="singleAccounting"/>
      <sz val="12"/>
      <name val="Arial"/>
      <family val="0"/>
    </font>
    <font>
      <u val="singleAccounting"/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i/>
      <u val="single"/>
      <sz val="20"/>
      <name val="Arial"/>
      <family val="2"/>
    </font>
    <font>
      <b/>
      <i/>
      <sz val="20"/>
      <name val="Arial"/>
      <family val="2"/>
    </font>
    <font>
      <b/>
      <sz val="20"/>
      <name val="Arial"/>
      <family val="2"/>
    </font>
    <font>
      <b/>
      <sz val="1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44" fontId="1" fillId="0" borderId="0" xfId="17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44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 quotePrefix="1">
      <alignment horizontal="left"/>
    </xf>
    <xf numFmtId="44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0" fontId="3" fillId="0" borderId="4" xfId="0" applyFont="1" applyBorder="1" applyAlignment="1">
      <alignment/>
    </xf>
    <xf numFmtId="10" fontId="3" fillId="0" borderId="0" xfId="21" applyNumberFormat="1" applyFont="1" applyBorder="1" applyAlignment="1">
      <alignment/>
    </xf>
    <xf numFmtId="44" fontId="4" fillId="0" borderId="0" xfId="17" applyFont="1" applyBorder="1" applyAlignment="1">
      <alignment/>
    </xf>
    <xf numFmtId="0" fontId="0" fillId="0" borderId="0" xfId="0" applyFill="1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Border="1" applyAlignment="1">
      <alignment/>
    </xf>
    <xf numFmtId="44" fontId="0" fillId="0" borderId="0" xfId="0" applyNumberFormat="1" applyBorder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44" fontId="8" fillId="0" borderId="0" xfId="17" applyFont="1" applyBorder="1" applyAlignment="1">
      <alignment/>
    </xf>
    <xf numFmtId="14" fontId="3" fillId="0" borderId="0" xfId="0" applyNumberFormat="1" applyFont="1" applyBorder="1" applyAlignment="1">
      <alignment horizontal="center"/>
    </xf>
    <xf numFmtId="0" fontId="9" fillId="0" borderId="5" xfId="0" applyFont="1" applyBorder="1" applyAlignment="1">
      <alignment/>
    </xf>
    <xf numFmtId="0" fontId="7" fillId="0" borderId="4" xfId="0" applyFont="1" applyBorder="1" applyAlignment="1">
      <alignment/>
    </xf>
    <xf numFmtId="44" fontId="8" fillId="0" borderId="0" xfId="17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43" fontId="7" fillId="0" borderId="6" xfId="15" applyFont="1" applyBorder="1" applyAlignment="1">
      <alignment/>
    </xf>
    <xf numFmtId="43" fontId="7" fillId="0" borderId="0" xfId="15" applyFont="1" applyBorder="1" applyAlignment="1">
      <alignment/>
    </xf>
    <xf numFmtId="0" fontId="3" fillId="0" borderId="0" xfId="0" applyFont="1" applyBorder="1" applyAlignment="1">
      <alignment horizontal="left"/>
    </xf>
    <xf numFmtId="0" fontId="12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/>
    </xf>
    <xf numFmtId="49" fontId="16" fillId="0" borderId="0" xfId="0" applyNumberFormat="1" applyFont="1" applyBorder="1" applyAlignment="1">
      <alignment/>
    </xf>
    <xf numFmtId="0" fontId="17" fillId="0" borderId="0" xfId="0" applyFont="1" applyBorder="1" applyAlignment="1" quotePrefix="1">
      <alignment horizontal="left"/>
    </xf>
    <xf numFmtId="0" fontId="18" fillId="0" borderId="5" xfId="0" applyFont="1" applyBorder="1" applyAlignment="1">
      <alignment/>
    </xf>
    <xf numFmtId="0" fontId="7" fillId="2" borderId="4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49" fontId="15" fillId="2" borderId="0" xfId="0" applyNumberFormat="1" applyFont="1" applyFill="1" applyBorder="1" applyAlignment="1">
      <alignment/>
    </xf>
    <xf numFmtId="49" fontId="16" fillId="2" borderId="0" xfId="0" applyNumberFormat="1" applyFont="1" applyFill="1" applyBorder="1" applyAlignment="1">
      <alignment/>
    </xf>
    <xf numFmtId="0" fontId="17" fillId="2" borderId="0" xfId="0" applyFont="1" applyFill="1" applyBorder="1" applyAlignment="1" quotePrefix="1">
      <alignment horizontal="left"/>
    </xf>
    <xf numFmtId="0" fontId="18" fillId="2" borderId="5" xfId="0" applyFont="1" applyFill="1" applyBorder="1" applyAlignment="1">
      <alignment/>
    </xf>
    <xf numFmtId="43" fontId="7" fillId="0" borderId="5" xfId="15" applyFont="1" applyBorder="1" applyAlignment="1">
      <alignment/>
    </xf>
    <xf numFmtId="43" fontId="0" fillId="0" borderId="0" xfId="15" applyFont="1" applyBorder="1" applyAlignment="1" quotePrefix="1">
      <alignment horizontal="left"/>
    </xf>
    <xf numFmtId="43" fontId="0" fillId="0" borderId="0" xfId="15" applyFont="1" applyBorder="1" applyAlignment="1">
      <alignment/>
    </xf>
    <xf numFmtId="43" fontId="11" fillId="0" borderId="0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5" xfId="15" applyFont="1" applyBorder="1" applyAlignment="1">
      <alignment/>
    </xf>
    <xf numFmtId="43" fontId="7" fillId="0" borderId="0" xfId="15" applyFont="1" applyBorder="1" applyAlignment="1">
      <alignment horizontal="center"/>
    </xf>
    <xf numFmtId="43" fontId="7" fillId="0" borderId="0" xfId="15" applyFont="1" applyBorder="1" applyAlignment="1">
      <alignment horizontal="right"/>
    </xf>
    <xf numFmtId="43" fontId="3" fillId="0" borderId="0" xfId="15" applyFont="1" applyBorder="1" applyAlignment="1">
      <alignment horizontal="left"/>
    </xf>
    <xf numFmtId="43" fontId="3" fillId="0" borderId="0" xfId="15" applyFont="1" applyBorder="1" applyAlignment="1">
      <alignment/>
    </xf>
    <xf numFmtId="43" fontId="7" fillId="0" borderId="0" xfId="15" applyFont="1" applyBorder="1" applyAlignment="1">
      <alignment/>
    </xf>
    <xf numFmtId="43" fontId="0" fillId="0" borderId="5" xfId="15" applyFont="1" applyBorder="1" applyAlignment="1">
      <alignment/>
    </xf>
    <xf numFmtId="43" fontId="8" fillId="0" borderId="0" xfId="15" applyFont="1" applyBorder="1" applyAlignment="1">
      <alignment/>
    </xf>
    <xf numFmtId="43" fontId="8" fillId="0" borderId="0" xfId="15" applyFont="1" applyBorder="1" applyAlignment="1">
      <alignment horizontal="right"/>
    </xf>
    <xf numFmtId="43" fontId="0" fillId="0" borderId="0" xfId="15" applyFont="1" applyBorder="1" applyAlignment="1">
      <alignment horizontal="center"/>
    </xf>
    <xf numFmtId="43" fontId="10" fillId="0" borderId="0" xfId="15" applyFont="1" applyBorder="1" applyAlignment="1">
      <alignment horizontal="right"/>
    </xf>
    <xf numFmtId="17" fontId="14" fillId="0" borderId="5" xfId="0" applyNumberFormat="1" applyFont="1" applyBorder="1" applyAlignment="1" quotePrefix="1">
      <alignment horizontal="left"/>
    </xf>
    <xf numFmtId="0" fontId="7" fillId="0" borderId="0" xfId="0" applyFont="1" applyBorder="1" applyAlignment="1" quotePrefix="1">
      <alignment/>
    </xf>
    <xf numFmtId="10" fontId="0" fillId="0" borderId="0" xfId="0" applyNumberFormat="1" applyBorder="1" applyAlignment="1" quotePrefix="1">
      <alignment/>
    </xf>
    <xf numFmtId="8" fontId="8" fillId="0" borderId="0" xfId="15" applyNumberFormat="1" applyFont="1" applyBorder="1" applyAlignment="1">
      <alignment/>
    </xf>
    <xf numFmtId="43" fontId="8" fillId="0" borderId="0" xfId="15" applyFont="1" applyAlignment="1">
      <alignment/>
    </xf>
    <xf numFmtId="44" fontId="8" fillId="0" borderId="0" xfId="17" applyFont="1" applyAlignment="1">
      <alignment/>
    </xf>
    <xf numFmtId="43" fontId="7" fillId="0" borderId="0" xfId="15" applyFont="1" applyBorder="1" applyAlignment="1">
      <alignment horizontal="left"/>
    </xf>
    <xf numFmtId="44" fontId="5" fillId="0" borderId="0" xfId="0" applyNumberFormat="1" applyFont="1" applyBorder="1" applyAlignment="1">
      <alignment/>
    </xf>
    <xf numFmtId="49" fontId="14" fillId="0" borderId="5" xfId="0" applyNumberFormat="1" applyFont="1" applyBorder="1" applyAlignment="1">
      <alignment horizontal="left"/>
    </xf>
    <xf numFmtId="44" fontId="7" fillId="0" borderId="0" xfId="17" applyFont="1" applyAlignment="1">
      <alignment/>
    </xf>
    <xf numFmtId="44" fontId="8" fillId="0" borderId="0" xfId="17" applyFont="1" applyFill="1" applyBorder="1" applyAlignment="1">
      <alignment/>
    </xf>
    <xf numFmtId="49" fontId="21" fillId="0" borderId="0" xfId="0" applyNumberFormat="1" applyFont="1" applyBorder="1" applyAlignment="1">
      <alignment horizontal="left"/>
    </xf>
    <xf numFmtId="43" fontId="7" fillId="0" borderId="0" xfId="15" applyFont="1" applyFill="1" applyBorder="1" applyAlignment="1">
      <alignment/>
    </xf>
    <xf numFmtId="43" fontId="11" fillId="0" borderId="0" xfId="15" applyFont="1" applyFill="1" applyBorder="1" applyAlignment="1">
      <alignment/>
    </xf>
    <xf numFmtId="43" fontId="8" fillId="0" borderId="0" xfId="15" applyFont="1" applyFill="1" applyBorder="1" applyAlignment="1">
      <alignment/>
    </xf>
    <xf numFmtId="3" fontId="0" fillId="0" borderId="0" xfId="0" applyNumberFormat="1" applyAlignment="1">
      <alignment/>
    </xf>
    <xf numFmtId="43" fontId="0" fillId="0" borderId="0" xfId="15" applyBorder="1" applyAlignment="1">
      <alignment/>
    </xf>
    <xf numFmtId="8" fontId="8" fillId="0" borderId="0" xfId="15" applyNumberFormat="1" applyFont="1" applyFill="1" applyBorder="1" applyAlignment="1">
      <alignment/>
    </xf>
    <xf numFmtId="43" fontId="10" fillId="0" borderId="0" xfId="15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44" fontId="8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44" fontId="0" fillId="0" borderId="0" xfId="0" applyNumberFormat="1" applyFill="1" applyBorder="1" applyAlignment="1">
      <alignment/>
    </xf>
    <xf numFmtId="44" fontId="4" fillId="0" borderId="0" xfId="17" applyFont="1" applyFill="1" applyBorder="1" applyAlignment="1">
      <alignment/>
    </xf>
    <xf numFmtId="44" fontId="0" fillId="0" borderId="7" xfId="0" applyNumberForma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43" fontId="0" fillId="0" borderId="0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9" t="s">
        <v>73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196111.65</v>
      </c>
      <c r="F6" s="48" t="s">
        <v>74</v>
      </c>
      <c r="G6" s="43"/>
    </row>
    <row r="7" spans="1:7" ht="17.25">
      <c r="A7" s="62"/>
      <c r="B7" s="64" t="s">
        <v>32</v>
      </c>
      <c r="C7" s="64"/>
      <c r="D7" s="64"/>
      <c r="E7" s="65">
        <v>22998.34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219109.99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174761.15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274680.74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74384.82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523826.71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742936.7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1781380</v>
      </c>
      <c r="F21" s="39"/>
      <c r="G21" s="43"/>
    </row>
    <row r="22" spans="1:7" ht="15.75">
      <c r="A22" s="67"/>
      <c r="B22" s="71"/>
      <c r="C22" s="71"/>
      <c r="D22" s="47"/>
      <c r="E22" s="75"/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2457803.08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0</v>
      </c>
      <c r="F33" s="25" t="s">
        <v>5</v>
      </c>
      <c r="G33" s="24"/>
    </row>
    <row r="34" spans="1:7" ht="15">
      <c r="A34" s="14"/>
      <c r="B34" s="23" t="s">
        <v>47</v>
      </c>
      <c r="C34" s="19"/>
      <c r="D34" s="80" t="s">
        <v>37</v>
      </c>
      <c r="E34" s="22">
        <v>5353.36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5353.36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B3" sqref="B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60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1024984.54</v>
      </c>
      <c r="F6" s="48" t="s">
        <v>71</v>
      </c>
      <c r="G6" s="43"/>
    </row>
    <row r="7" spans="1:7" ht="17.25">
      <c r="A7" s="62"/>
      <c r="B7" s="64" t="s">
        <v>32</v>
      </c>
      <c r="C7" s="64"/>
      <c r="D7" s="64"/>
      <c r="E7" s="65">
        <v>94662.15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1119646.69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238280.51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123698.42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54446.87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416425.8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1536072.49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1692475.5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1692475.5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2887712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54481.38</v>
      </c>
      <c r="F33" s="25"/>
      <c r="G33" s="24"/>
    </row>
    <row r="34" spans="1:7" ht="15">
      <c r="A34" s="14"/>
      <c r="B34" s="23" t="s">
        <v>45</v>
      </c>
      <c r="C34" s="19"/>
      <c r="D34" s="80" t="s">
        <v>37</v>
      </c>
      <c r="E34" s="22">
        <v>6347.3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60828.68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1">
      <selection activeCell="E15" sqref="E15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61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1031927.53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96004.05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1127931.58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 t="s">
        <v>0</v>
      </c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225907.33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176005.29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20.09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401932.71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1529864.29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7">
        <v>1210065.3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1210065.3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2577771.26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60828.68</v>
      </c>
      <c r="F33" s="25"/>
      <c r="G33" s="24"/>
    </row>
    <row r="34" spans="1:7" ht="15">
      <c r="A34" s="14"/>
      <c r="B34" s="23" t="s">
        <v>46</v>
      </c>
      <c r="C34" s="19"/>
      <c r="D34" s="80" t="s">
        <v>37</v>
      </c>
      <c r="E34" s="22">
        <v>6556.08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67384.76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3" sqref="A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78" t="s">
        <v>62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1803993.74</v>
      </c>
      <c r="F6" s="48" t="s">
        <v>72</v>
      </c>
      <c r="G6" s="43"/>
    </row>
    <row r="7" spans="1:7" ht="17.25">
      <c r="A7" s="62"/>
      <c r="B7" s="64" t="s">
        <v>32</v>
      </c>
      <c r="C7" s="64"/>
      <c r="D7" s="64"/>
      <c r="E7" s="65">
        <v>160309.22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1964302.96</v>
      </c>
      <c r="F8" s="39"/>
      <c r="G8" s="43"/>
    </row>
    <row r="9" spans="1:7" ht="15.75">
      <c r="A9" s="67" t="s">
        <v>22</v>
      </c>
      <c r="B9" s="68" t="s">
        <v>14</v>
      </c>
      <c r="C9" s="47" t="s">
        <v>25</v>
      </c>
      <c r="D9" s="68" t="s">
        <v>12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565700.03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64473.03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38189.38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284280.25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952642.6900000001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+E8+E15</f>
        <v>2916945.65</v>
      </c>
      <c r="F17" s="38"/>
      <c r="G17" s="43"/>
    </row>
    <row r="18" spans="1:7" ht="15.75">
      <c r="A18" s="67" t="s">
        <v>22</v>
      </c>
      <c r="B18" s="68" t="s">
        <v>14</v>
      </c>
      <c r="C18" s="47" t="s">
        <v>25</v>
      </c>
      <c r="D18" s="68" t="s">
        <v>12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1740565.23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1740565.23</v>
      </c>
      <c r="F22" s="39"/>
      <c r="G22" s="43"/>
    </row>
    <row r="23" spans="1:7" ht="15.75">
      <c r="A23" s="67" t="s">
        <v>22</v>
      </c>
      <c r="B23" s="68" t="s">
        <v>14</v>
      </c>
      <c r="C23" s="47" t="s">
        <v>13</v>
      </c>
      <c r="D23" s="68" t="s">
        <v>12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1417047.67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33" t="s">
        <v>15</v>
      </c>
      <c r="B30" s="32" t="s">
        <v>14</v>
      </c>
      <c r="C30" s="30" t="s">
        <v>13</v>
      </c>
      <c r="D30" s="31" t="s">
        <v>12</v>
      </c>
      <c r="E30" s="30" t="s">
        <v>11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67384.76</v>
      </c>
      <c r="F33" s="25"/>
      <c r="G33" s="24"/>
    </row>
    <row r="34" spans="1:7" ht="15">
      <c r="A34" s="14"/>
      <c r="B34" s="23" t="s">
        <v>50</v>
      </c>
      <c r="C34" s="19"/>
      <c r="D34" s="80" t="s">
        <v>37</v>
      </c>
      <c r="E34" s="22">
        <v>6571.78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73956.54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E13" sqref="E13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75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990226.55</v>
      </c>
      <c r="F6" s="48" t="s">
        <v>76</v>
      </c>
      <c r="G6" s="43"/>
    </row>
    <row r="7" spans="1:7" ht="17.25">
      <c r="A7" s="62"/>
      <c r="B7" s="64" t="s">
        <v>32</v>
      </c>
      <c r="C7" s="64"/>
      <c r="D7" s="64"/>
      <c r="E7" s="65">
        <v>90517.32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1080743.87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166141.89</v>
      </c>
      <c r="F11" s="25"/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99792.7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18180.18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284114.77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1364858.6400000001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/>
      <c r="F20" s="79"/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>
        <v>9818293.49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9818293.49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/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5353.36</v>
      </c>
      <c r="F33" s="25" t="s">
        <v>5</v>
      </c>
      <c r="G33" s="24"/>
    </row>
    <row r="34" spans="1:7" ht="15">
      <c r="A34" s="14"/>
      <c r="B34" s="23" t="s">
        <v>48</v>
      </c>
      <c r="C34" s="19"/>
      <c r="D34" s="80" t="s">
        <v>37</v>
      </c>
      <c r="E34" s="22">
        <v>20550.17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25903.53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63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1031819.23</v>
      </c>
      <c r="F6" s="48" t="s">
        <v>64</v>
      </c>
      <c r="G6" s="43"/>
    </row>
    <row r="7" spans="1:7" ht="17.25">
      <c r="A7" s="62"/>
      <c r="B7" s="64" t="s">
        <v>32</v>
      </c>
      <c r="C7" s="64"/>
      <c r="D7" s="64"/>
      <c r="E7" s="65">
        <v>96773.81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1128593.04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667952.59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84197.96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568577.55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86985.07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1407713.1700000002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2536306.21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74">
        <v>1343271.57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1343271.57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1804909.55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26">
        <v>14514.02</v>
      </c>
      <c r="F33" s="25" t="s">
        <v>5</v>
      </c>
      <c r="G33" s="24"/>
    </row>
    <row r="34" spans="1:7" ht="15">
      <c r="A34" s="14"/>
      <c r="B34" s="23" t="s">
        <v>49</v>
      </c>
      <c r="C34" s="19"/>
      <c r="D34" s="80" t="s">
        <v>37</v>
      </c>
      <c r="E34" s="22">
        <v>6302.95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20816.97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54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90">
        <v>987596.25</v>
      </c>
      <c r="F6" s="48" t="s">
        <v>66</v>
      </c>
      <c r="G6" s="43"/>
    </row>
    <row r="7" spans="1:7" ht="17.25">
      <c r="A7" s="62"/>
      <c r="B7" s="64" t="s">
        <v>32</v>
      </c>
      <c r="C7" s="64"/>
      <c r="D7" s="64"/>
      <c r="E7" s="91">
        <v>91557.42</v>
      </c>
      <c r="F7" s="39"/>
      <c r="G7" s="43"/>
    </row>
    <row r="8" spans="1:7" ht="15.75">
      <c r="A8" s="62"/>
      <c r="B8" s="64"/>
      <c r="C8" s="64"/>
      <c r="D8" s="64" t="s">
        <v>27</v>
      </c>
      <c r="E8" s="92">
        <f>SUM(E6:E7)</f>
        <v>1079153.67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363111.99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119745.02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38978.87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6191.91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528027.79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1607181.46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1324754.63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1324754.63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1529306.22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20816.97</v>
      </c>
      <c r="F33" s="25" t="s">
        <v>5</v>
      </c>
      <c r="G33" s="24"/>
    </row>
    <row r="34" spans="1:7" ht="15">
      <c r="A34" s="14"/>
      <c r="B34" s="23" t="s">
        <v>65</v>
      </c>
      <c r="C34" s="19"/>
      <c r="D34" s="80" t="s">
        <v>37</v>
      </c>
      <c r="E34" s="22">
        <v>4267.05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25084.02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5" ht="12.75">
      <c r="A39" s="3" t="s">
        <v>0</v>
      </c>
      <c r="B39" s="2"/>
      <c r="C39" s="2"/>
      <c r="D39" s="2"/>
      <c r="E39" s="1" t="s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6" max="6" width="9.2812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55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1023516.66</v>
      </c>
      <c r="F6" s="48" t="s">
        <v>68</v>
      </c>
      <c r="G6" s="43"/>
    </row>
    <row r="7" spans="1:7" ht="17.25">
      <c r="A7" s="62"/>
      <c r="B7" s="64" t="s">
        <v>32</v>
      </c>
      <c r="C7" s="64"/>
      <c r="D7" s="64"/>
      <c r="E7" s="65">
        <v>95028.49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1118545.1500000001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217044.04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86297.06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/>
      <c r="F13" s="25"/>
      <c r="G13" s="43"/>
    </row>
    <row r="14" spans="1:7" ht="15">
      <c r="A14" s="73"/>
      <c r="B14" s="64"/>
      <c r="C14" s="71" t="s">
        <v>28</v>
      </c>
      <c r="D14" s="71"/>
      <c r="E14" s="46">
        <v>15418.22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318759.31999999995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1437304.4700000002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1522812.52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1522812.52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1225244.48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25084.02</v>
      </c>
      <c r="F33" s="25" t="s">
        <v>5</v>
      </c>
      <c r="G33" s="24"/>
    </row>
    <row r="34" spans="1:7" ht="15">
      <c r="A34" s="14"/>
      <c r="B34" s="23" t="s">
        <v>67</v>
      </c>
      <c r="C34" s="19"/>
      <c r="D34" s="80" t="s">
        <v>37</v>
      </c>
      <c r="E34" s="22">
        <v>4150.12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29234.14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1:7" ht="18">
      <c r="A3" s="86" t="s">
        <v>56</v>
      </c>
      <c r="B3" s="51"/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/>
      <c r="B6" s="63" t="s">
        <v>33</v>
      </c>
      <c r="C6" s="64" t="s">
        <v>0</v>
      </c>
      <c r="D6" s="64" t="s">
        <v>0</v>
      </c>
      <c r="E6" s="47">
        <v>1015855.3</v>
      </c>
      <c r="F6" s="48" t="s">
        <v>53</v>
      </c>
      <c r="G6" s="43"/>
    </row>
    <row r="7" spans="1:7" ht="17.25">
      <c r="A7" s="62"/>
      <c r="B7" s="64" t="s">
        <v>32</v>
      </c>
      <c r="C7" s="64"/>
      <c r="D7" s="64"/>
      <c r="E7" s="65">
        <v>92904.41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1108759.71</v>
      </c>
      <c r="F8" s="39"/>
      <c r="G8" s="43"/>
    </row>
    <row r="9" spans="1:7" ht="15.75">
      <c r="A9" s="67"/>
      <c r="B9" s="68"/>
      <c r="C9" s="84"/>
      <c r="D9" s="68"/>
      <c r="E9" s="75"/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304721.02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130264.1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63764.38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2520.35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501269.85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1610029.56</v>
      </c>
      <c r="F17" s="38"/>
      <c r="G17" s="43"/>
    </row>
    <row r="18" spans="1:7" ht="15.75">
      <c r="A18" s="67" t="s">
        <v>41</v>
      </c>
      <c r="B18" s="68"/>
      <c r="C18" s="47"/>
      <c r="D18" s="68"/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3">
        <v>2671703.98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2671703.98</v>
      </c>
      <c r="F22" s="39"/>
      <c r="G22" s="43"/>
    </row>
    <row r="23" spans="1:7" ht="15.75">
      <c r="A23" s="67" t="s">
        <v>41</v>
      </c>
      <c r="B23" s="68"/>
      <c r="C23" s="47"/>
      <c r="D23" s="68"/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2">
        <v>2295353.58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41</v>
      </c>
      <c r="B30" s="68"/>
      <c r="C30" s="47"/>
      <c r="D30" s="68"/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29234.14</v>
      </c>
      <c r="F33" s="25" t="s">
        <v>5</v>
      </c>
      <c r="G33" s="24"/>
    </row>
    <row r="34" spans="1:7" ht="15">
      <c r="A34" s="14"/>
      <c r="B34" s="23" t="s">
        <v>69</v>
      </c>
      <c r="C34" s="19"/>
      <c r="D34" s="80" t="s">
        <v>37</v>
      </c>
      <c r="E34" s="22">
        <v>4976.51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85">
        <f>SUM(E33:E34)</f>
        <v>34210.65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39" spans="1:7" ht="13.5" thickBot="1">
      <c r="A39" s="8"/>
      <c r="B39" s="7"/>
      <c r="C39" s="7"/>
      <c r="D39" s="7"/>
      <c r="E39" s="6" t="s">
        <v>0</v>
      </c>
      <c r="F39" s="5"/>
      <c r="G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  <col min="8" max="9" width="20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78" t="s">
        <v>57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90">
        <v>996287.37</v>
      </c>
      <c r="F6" s="104" t="s">
        <v>51</v>
      </c>
      <c r="G6" s="43"/>
    </row>
    <row r="7" spans="1:7" ht="17.25">
      <c r="A7" s="62"/>
      <c r="B7" s="64" t="s">
        <v>32</v>
      </c>
      <c r="C7" s="64"/>
      <c r="D7" s="64"/>
      <c r="E7" s="91">
        <v>99715.03</v>
      </c>
      <c r="F7" s="105"/>
      <c r="G7" s="43"/>
    </row>
    <row r="8" spans="1:7" ht="15.75">
      <c r="A8" s="62"/>
      <c r="B8" s="64"/>
      <c r="C8" s="64"/>
      <c r="D8" s="64" t="s">
        <v>27</v>
      </c>
      <c r="E8" s="92">
        <f>SUM(E6:E7)</f>
        <v>1096002.4</v>
      </c>
      <c r="F8" s="105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196859.81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97599.91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30582.82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325042.54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1421044.94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95">
        <v>2081305.98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96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97">
        <f>SUM(E20:E21)</f>
        <v>2081305.98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97" t="s">
        <v>21</v>
      </c>
      <c r="F23" s="39"/>
      <c r="G23" s="43"/>
    </row>
    <row r="24" spans="1:7" ht="15.75">
      <c r="A24" s="33"/>
      <c r="B24" s="45"/>
      <c r="C24" s="25"/>
      <c r="D24" s="38"/>
      <c r="E24" s="98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88">
        <v>2977055.25</v>
      </c>
      <c r="F25" s="35" t="s">
        <v>0</v>
      </c>
      <c r="G25" s="34"/>
    </row>
    <row r="26" spans="1:7" ht="15">
      <c r="A26" s="37"/>
      <c r="B26" s="39"/>
      <c r="C26" s="39"/>
      <c r="D26" s="38"/>
      <c r="E26" s="16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99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99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99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97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99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00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01">
        <v>34210.65</v>
      </c>
      <c r="F33" s="25"/>
      <c r="G33" s="24"/>
    </row>
    <row r="34" spans="1:7" ht="15">
      <c r="A34" s="14"/>
      <c r="B34" s="23" t="s">
        <v>42</v>
      </c>
      <c r="C34" s="19"/>
      <c r="D34" s="80" t="s">
        <v>37</v>
      </c>
      <c r="E34" s="102">
        <v>6546.62</v>
      </c>
      <c r="F34" s="21">
        <v>0.0227</v>
      </c>
      <c r="G34" s="20"/>
    </row>
    <row r="35" spans="1:7" ht="13.5" thickBot="1">
      <c r="A35" s="14"/>
      <c r="B35" s="13" t="s">
        <v>4</v>
      </c>
      <c r="C35" s="19" t="s">
        <v>0</v>
      </c>
      <c r="D35" s="80" t="s">
        <v>37</v>
      </c>
      <c r="E35" s="103">
        <f>SUM(E33:E34)</f>
        <v>40757.270000000004</v>
      </c>
      <c r="F35" s="17" t="s">
        <v>3</v>
      </c>
      <c r="G35" s="9"/>
    </row>
    <row r="36" spans="1:7" ht="13.5" thickTop="1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6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58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1015195.92</v>
      </c>
      <c r="F6" s="48" t="s">
        <v>52</v>
      </c>
      <c r="G6" s="43"/>
    </row>
    <row r="7" spans="1:7" ht="17.25">
      <c r="A7" s="62"/>
      <c r="B7" s="64" t="s">
        <v>32</v>
      </c>
      <c r="C7" s="64"/>
      <c r="D7" s="64"/>
      <c r="E7" s="65">
        <v>99178.01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1114373.93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308365.06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56874.29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0</v>
      </c>
      <c r="F13" s="25"/>
      <c r="G13" s="43"/>
    </row>
    <row r="14" spans="1:7" ht="15">
      <c r="A14" s="73"/>
      <c r="B14" s="64"/>
      <c r="C14" s="71" t="s">
        <v>28</v>
      </c>
      <c r="D14" s="71"/>
      <c r="E14" s="46">
        <v>0</v>
      </c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365239.35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1479613.2799999998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1521905.1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1521905.1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3012879.98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/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40757.27</v>
      </c>
      <c r="F33" s="25"/>
      <c r="G33" s="24"/>
    </row>
    <row r="34" spans="1:7" ht="15">
      <c r="A34" s="14"/>
      <c r="B34" s="23" t="s">
        <v>43</v>
      </c>
      <c r="C34" s="19"/>
      <c r="D34" s="80" t="s">
        <v>37</v>
      </c>
      <c r="E34" s="22">
        <v>6628.64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47385.909999999996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3" ht="12.75">
      <c r="C43" s="93"/>
    </row>
    <row r="44" ht="12.75">
      <c r="C44" s="93"/>
    </row>
    <row r="45" ht="12.75">
      <c r="C45" s="93"/>
    </row>
    <row r="46" ht="12.75">
      <c r="C46" s="93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2" sqref="A2"/>
    </sheetView>
  </sheetViews>
  <sheetFormatPr defaultColWidth="9.140625" defaultRowHeight="12.75"/>
  <cols>
    <col min="1" max="1" width="8.57421875" style="0" customWidth="1"/>
    <col min="2" max="2" width="20.7109375" style="0" customWidth="1"/>
    <col min="3" max="3" width="11.8515625" style="0" customWidth="1"/>
    <col min="4" max="4" width="8.7109375" style="0" customWidth="1"/>
    <col min="5" max="5" width="21.7109375" style="0" customWidth="1"/>
  </cols>
  <sheetData>
    <row r="1" spans="1:7" ht="26.25">
      <c r="A1" s="61"/>
      <c r="B1" s="60" t="s">
        <v>36</v>
      </c>
      <c r="C1" s="59"/>
      <c r="D1" s="58"/>
      <c r="E1" s="58"/>
      <c r="F1" s="57"/>
      <c r="G1" s="56"/>
    </row>
    <row r="2" spans="1:7" ht="26.25">
      <c r="A2" s="55"/>
      <c r="B2" s="54"/>
      <c r="C2" s="53"/>
      <c r="D2" s="52"/>
      <c r="E2" s="52"/>
      <c r="F2" s="39"/>
      <c r="G2" s="43"/>
    </row>
    <row r="3" spans="2:7" ht="18">
      <c r="B3" s="86" t="s">
        <v>59</v>
      </c>
      <c r="C3" s="51"/>
      <c r="D3" s="51"/>
      <c r="E3" s="50" t="s">
        <v>35</v>
      </c>
      <c r="F3" s="50"/>
      <c r="G3" s="49"/>
    </row>
    <row r="4" spans="1:7" ht="15">
      <c r="A4" s="37"/>
      <c r="B4" s="39"/>
      <c r="C4" s="39"/>
      <c r="D4" s="39"/>
      <c r="E4" s="39"/>
      <c r="F4" s="39"/>
      <c r="G4" s="43"/>
    </row>
    <row r="5" spans="1:7" ht="15.75">
      <c r="A5" s="33" t="s">
        <v>34</v>
      </c>
      <c r="B5" s="39"/>
      <c r="C5" s="39"/>
      <c r="D5" s="39"/>
      <c r="E5" s="39"/>
      <c r="F5" s="39"/>
      <c r="G5" s="43"/>
    </row>
    <row r="6" spans="1:7" ht="15">
      <c r="A6" s="62" t="s">
        <v>0</v>
      </c>
      <c r="B6" s="63" t="s">
        <v>33</v>
      </c>
      <c r="C6" s="64" t="s">
        <v>0</v>
      </c>
      <c r="D6" s="64" t="s">
        <v>0</v>
      </c>
      <c r="E6" s="47">
        <v>1031235.97</v>
      </c>
      <c r="F6" s="48" t="s">
        <v>70</v>
      </c>
      <c r="G6" s="43"/>
    </row>
    <row r="7" spans="1:7" ht="17.25">
      <c r="A7" s="62"/>
      <c r="B7" s="64" t="s">
        <v>32</v>
      </c>
      <c r="C7" s="64"/>
      <c r="D7" s="64"/>
      <c r="E7" s="65">
        <v>95957.65</v>
      </c>
      <c r="F7" s="39"/>
      <c r="G7" s="43"/>
    </row>
    <row r="8" spans="1:7" ht="15.75">
      <c r="A8" s="62"/>
      <c r="B8" s="64"/>
      <c r="C8" s="64"/>
      <c r="D8" s="64" t="s">
        <v>27</v>
      </c>
      <c r="E8" s="66">
        <f>SUM(E6:E7)</f>
        <v>1127193.6199999999</v>
      </c>
      <c r="F8" s="39"/>
      <c r="G8" s="43"/>
    </row>
    <row r="9" spans="1:7" ht="15.75">
      <c r="A9" s="67" t="s">
        <v>39</v>
      </c>
      <c r="B9" s="68" t="s">
        <v>21</v>
      </c>
      <c r="C9" s="47" t="s">
        <v>40</v>
      </c>
      <c r="D9" s="68" t="s">
        <v>22</v>
      </c>
      <c r="E9" s="69" t="s">
        <v>0</v>
      </c>
      <c r="F9" s="39"/>
      <c r="G9" s="43"/>
    </row>
    <row r="10" spans="1:7" ht="15.75">
      <c r="A10" s="67"/>
      <c r="B10" s="68"/>
      <c r="C10" s="47"/>
      <c r="D10" s="68"/>
      <c r="E10" s="69"/>
      <c r="F10" s="39"/>
      <c r="G10" s="43"/>
    </row>
    <row r="11" spans="1:7" ht="15.75">
      <c r="A11" s="67" t="s">
        <v>31</v>
      </c>
      <c r="B11" s="47"/>
      <c r="C11" s="70" t="s">
        <v>30</v>
      </c>
      <c r="D11" s="71"/>
      <c r="E11" s="72">
        <v>150733.53</v>
      </c>
      <c r="F11" s="25" t="s">
        <v>0</v>
      </c>
      <c r="G11" s="43"/>
    </row>
    <row r="12" spans="1:7" ht="15">
      <c r="A12" s="73"/>
      <c r="B12" s="64" t="s">
        <v>0</v>
      </c>
      <c r="C12" s="71" t="s">
        <v>38</v>
      </c>
      <c r="D12" s="71" t="s">
        <v>0</v>
      </c>
      <c r="E12" s="47">
        <v>120455.8</v>
      </c>
      <c r="F12" s="25" t="s">
        <v>0</v>
      </c>
      <c r="G12" s="43"/>
    </row>
    <row r="13" spans="1:7" ht="15">
      <c r="A13" s="73"/>
      <c r="B13" s="64"/>
      <c r="C13" s="71" t="s">
        <v>29</v>
      </c>
      <c r="D13" s="71"/>
      <c r="E13" s="47">
        <v>76932.54</v>
      </c>
      <c r="F13" s="25"/>
      <c r="G13" s="43"/>
    </row>
    <row r="14" spans="1:7" ht="15">
      <c r="A14" s="73"/>
      <c r="B14" s="64"/>
      <c r="C14" s="71" t="s">
        <v>28</v>
      </c>
      <c r="D14" s="71"/>
      <c r="E14" s="46"/>
      <c r="F14" s="25"/>
      <c r="G14" s="43"/>
    </row>
    <row r="15" spans="1:7" ht="15.75">
      <c r="A15" s="73"/>
      <c r="B15" s="47"/>
      <c r="C15" s="47" t="s">
        <v>0</v>
      </c>
      <c r="D15" s="64" t="s">
        <v>27</v>
      </c>
      <c r="E15" s="74">
        <f>SUM(E11:E14)</f>
        <v>348121.87</v>
      </c>
      <c r="F15" s="39"/>
      <c r="G15" s="43"/>
    </row>
    <row r="16" spans="1:7" ht="15.75">
      <c r="A16" s="67" t="s">
        <v>0</v>
      </c>
      <c r="B16" s="68" t="s">
        <v>0</v>
      </c>
      <c r="C16" s="47" t="s">
        <v>0</v>
      </c>
      <c r="D16" s="68" t="s">
        <v>0</v>
      </c>
      <c r="E16" s="75" t="s">
        <v>0</v>
      </c>
      <c r="F16" s="38"/>
      <c r="G16" s="43"/>
    </row>
    <row r="17" spans="1:7" ht="15.75">
      <c r="A17" s="67"/>
      <c r="B17" s="68"/>
      <c r="C17" s="64" t="s">
        <v>26</v>
      </c>
      <c r="D17" s="76"/>
      <c r="E17" s="75">
        <f>SUM(E8,E15)</f>
        <v>1475315.4899999998</v>
      </c>
      <c r="F17" s="38"/>
      <c r="G17" s="43"/>
    </row>
    <row r="18" spans="1:7" ht="15.75">
      <c r="A18" s="67" t="s">
        <v>39</v>
      </c>
      <c r="B18" s="68" t="s">
        <v>21</v>
      </c>
      <c r="C18" s="47" t="s">
        <v>40</v>
      </c>
      <c r="D18" s="68" t="s">
        <v>22</v>
      </c>
      <c r="E18" s="75" t="s">
        <v>21</v>
      </c>
      <c r="F18" s="38"/>
      <c r="G18" s="43"/>
    </row>
    <row r="19" spans="1:7" ht="15.75">
      <c r="A19" s="67"/>
      <c r="B19" s="68"/>
      <c r="C19" s="47"/>
      <c r="D19" s="68"/>
      <c r="E19" s="75"/>
      <c r="F19" s="38"/>
      <c r="G19" s="43"/>
    </row>
    <row r="20" spans="1:7" ht="15.75">
      <c r="A20" s="67" t="s">
        <v>24</v>
      </c>
      <c r="B20" s="47"/>
      <c r="C20" s="47"/>
      <c r="D20" s="64" t="s">
        <v>0</v>
      </c>
      <c r="E20" s="81">
        <v>1174006.29</v>
      </c>
      <c r="F20" s="79" t="s">
        <v>37</v>
      </c>
      <c r="G20" s="43"/>
    </row>
    <row r="21" spans="1:7" ht="20.25">
      <c r="A21" s="67" t="s">
        <v>0</v>
      </c>
      <c r="B21" s="71" t="s">
        <v>0</v>
      </c>
      <c r="C21" s="71" t="s">
        <v>0</v>
      </c>
      <c r="D21" s="47"/>
      <c r="E21" s="77" t="s">
        <v>0</v>
      </c>
      <c r="F21" s="39"/>
      <c r="G21" s="43"/>
    </row>
    <row r="22" spans="1:7" ht="15.75">
      <c r="A22" s="67"/>
      <c r="B22" s="71"/>
      <c r="C22" s="71" t="s">
        <v>23</v>
      </c>
      <c r="D22" s="47"/>
      <c r="E22" s="75">
        <f>SUM(E20:E21)</f>
        <v>1174006.29</v>
      </c>
      <c r="F22" s="39"/>
      <c r="G22" s="43"/>
    </row>
    <row r="23" spans="1:7" ht="15.75">
      <c r="A23" s="67" t="s">
        <v>39</v>
      </c>
      <c r="B23" s="68" t="s">
        <v>21</v>
      </c>
      <c r="C23" s="47" t="s">
        <v>40</v>
      </c>
      <c r="D23" s="68" t="s">
        <v>22</v>
      </c>
      <c r="E23" s="75" t="s">
        <v>21</v>
      </c>
      <c r="F23" s="39"/>
      <c r="G23" s="43"/>
    </row>
    <row r="24" spans="1:7" ht="15.75">
      <c r="A24" s="33"/>
      <c r="B24" s="45"/>
      <c r="C24" s="25"/>
      <c r="D24" s="38"/>
      <c r="E24" s="44"/>
      <c r="F24" s="39"/>
      <c r="G24" s="43"/>
    </row>
    <row r="25" spans="1:7" ht="15.75">
      <c r="A25" s="42" t="s">
        <v>20</v>
      </c>
      <c r="B25" s="39"/>
      <c r="C25" s="39"/>
      <c r="D25" s="41" t="s">
        <v>0</v>
      </c>
      <c r="E25" s="40">
        <v>2721153.99</v>
      </c>
      <c r="F25" s="35" t="s">
        <v>0</v>
      </c>
      <c r="G25" s="34"/>
    </row>
    <row r="26" spans="1:7" ht="15">
      <c r="A26" s="37"/>
      <c r="B26" s="39"/>
      <c r="C26" s="39"/>
      <c r="D26" s="38"/>
      <c r="E26" s="25" t="s">
        <v>19</v>
      </c>
      <c r="F26" s="35" t="s">
        <v>0</v>
      </c>
      <c r="G26" s="34"/>
    </row>
    <row r="27" spans="1:7" ht="15">
      <c r="A27" s="37"/>
      <c r="B27" s="36" t="s">
        <v>0</v>
      </c>
      <c r="C27" s="10" t="s">
        <v>0</v>
      </c>
      <c r="D27" s="28"/>
      <c r="E27" s="10" t="s">
        <v>18</v>
      </c>
      <c r="F27" s="35" t="s">
        <v>0</v>
      </c>
      <c r="G27" s="34"/>
    </row>
    <row r="28" spans="1:7" ht="12.75">
      <c r="A28" s="14"/>
      <c r="B28" s="13"/>
      <c r="C28" s="10" t="s">
        <v>0</v>
      </c>
      <c r="D28" s="28"/>
      <c r="E28" s="10" t="s">
        <v>17</v>
      </c>
      <c r="F28" s="13"/>
      <c r="G28" s="24"/>
    </row>
    <row r="29" spans="1:7" ht="12.75">
      <c r="A29" s="14"/>
      <c r="B29" s="13"/>
      <c r="C29" s="10" t="s">
        <v>0</v>
      </c>
      <c r="D29" s="28"/>
      <c r="E29" s="10" t="s">
        <v>16</v>
      </c>
      <c r="F29" s="13"/>
      <c r="G29" s="24"/>
    </row>
    <row r="30" spans="1:7" ht="15.75">
      <c r="A30" s="67" t="s">
        <v>39</v>
      </c>
      <c r="B30" s="68" t="s">
        <v>21</v>
      </c>
      <c r="C30" s="47" t="s">
        <v>40</v>
      </c>
      <c r="D30" s="68" t="s">
        <v>22</v>
      </c>
      <c r="E30" s="75" t="s">
        <v>21</v>
      </c>
      <c r="F30" s="13" t="s">
        <v>0</v>
      </c>
      <c r="G30" s="24"/>
    </row>
    <row r="31" spans="1:7" ht="12.75">
      <c r="A31" s="29"/>
      <c r="B31" s="13"/>
      <c r="C31" s="10"/>
      <c r="D31" s="28"/>
      <c r="E31" s="10"/>
      <c r="F31" s="13"/>
      <c r="G31" s="24"/>
    </row>
    <row r="32" spans="1:7" ht="12.75">
      <c r="A32" s="14"/>
      <c r="B32" s="27" t="s">
        <v>10</v>
      </c>
      <c r="C32" s="25" t="s">
        <v>9</v>
      </c>
      <c r="D32" s="25" t="s">
        <v>8</v>
      </c>
      <c r="E32" s="11" t="s">
        <v>0</v>
      </c>
      <c r="F32" s="13"/>
      <c r="G32" s="24"/>
    </row>
    <row r="33" spans="1:7" ht="12.75">
      <c r="A33" s="14"/>
      <c r="B33" s="13" t="s">
        <v>7</v>
      </c>
      <c r="C33" s="13" t="s">
        <v>6</v>
      </c>
      <c r="D33" s="80" t="s">
        <v>37</v>
      </c>
      <c r="E33" s="18">
        <v>47385.91</v>
      </c>
      <c r="F33" s="25"/>
      <c r="G33" s="24"/>
    </row>
    <row r="34" spans="1:7" ht="15">
      <c r="A34" s="14"/>
      <c r="B34" s="23" t="s">
        <v>44</v>
      </c>
      <c r="C34" s="19"/>
      <c r="D34" s="80" t="s">
        <v>37</v>
      </c>
      <c r="E34" s="22">
        <v>7095.47</v>
      </c>
      <c r="F34" s="21">
        <v>0.0227</v>
      </c>
      <c r="G34" s="20"/>
    </row>
    <row r="35" spans="1:7" ht="12.75">
      <c r="A35" s="14"/>
      <c r="B35" s="13" t="s">
        <v>4</v>
      </c>
      <c r="C35" s="19" t="s">
        <v>0</v>
      </c>
      <c r="D35" s="80" t="s">
        <v>37</v>
      </c>
      <c r="E35" s="18">
        <f>SUM(E33:E34)</f>
        <v>54481.380000000005</v>
      </c>
      <c r="F35" s="17" t="s">
        <v>3</v>
      </c>
      <c r="G35" s="9"/>
    </row>
    <row r="36" spans="1:7" ht="12.75">
      <c r="A36" s="14"/>
      <c r="B36" s="16" t="s">
        <v>0</v>
      </c>
      <c r="C36" s="15" t="s">
        <v>0</v>
      </c>
      <c r="D36" s="12" t="s">
        <v>0</v>
      </c>
      <c r="E36" s="13" t="s">
        <v>0</v>
      </c>
      <c r="F36" s="10" t="s">
        <v>2</v>
      </c>
      <c r="G36" s="9"/>
    </row>
    <row r="37" spans="1:7" ht="12.75">
      <c r="A37" s="14"/>
      <c r="B37" s="13"/>
      <c r="C37" s="13" t="s">
        <v>0</v>
      </c>
      <c r="D37" s="12" t="s">
        <v>0</v>
      </c>
      <c r="E37" s="11" t="s">
        <v>0</v>
      </c>
      <c r="F37" s="10" t="s">
        <v>1</v>
      </c>
      <c r="G37" s="9"/>
    </row>
    <row r="38" spans="1:7" ht="13.5" thickBot="1">
      <c r="A38" s="8"/>
      <c r="B38" s="7"/>
      <c r="C38" s="7"/>
      <c r="D38" s="7"/>
      <c r="E38" s="6" t="s">
        <v>0</v>
      </c>
      <c r="F38" s="5"/>
      <c r="G38" s="4"/>
    </row>
    <row r="41" ht="12.75">
      <c r="E41" s="94"/>
    </row>
    <row r="42" ht="12.75">
      <c r="E42" s="94"/>
    </row>
    <row r="43" ht="12.75">
      <c r="E43" s="10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Todd County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mwheeler</dc:creator>
  <cp:keywords/>
  <dc:description/>
  <cp:lastModifiedBy>mwheeler</cp:lastModifiedBy>
  <cp:lastPrinted>2010-09-07T13:07:42Z</cp:lastPrinted>
  <dcterms:created xsi:type="dcterms:W3CDTF">2004-05-05T13:44:50Z</dcterms:created>
  <dcterms:modified xsi:type="dcterms:W3CDTF">2010-09-07T13:07:45Z</dcterms:modified>
  <cp:category/>
  <cp:version/>
  <cp:contentType/>
  <cp:contentStatus/>
</cp:coreProperties>
</file>