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371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'Sheet1'!$A$1:$G$49</definedName>
  </definedNames>
  <calcPr fullCalcOnLoad="1"/>
</workbook>
</file>

<file path=xl/sharedStrings.xml><?xml version="1.0" encoding="utf-8"?>
<sst xmlns="http://schemas.openxmlformats.org/spreadsheetml/2006/main" count="72" uniqueCount="36">
  <si>
    <t>TREASURER'S REPORT</t>
  </si>
  <si>
    <t>RECEIPTS</t>
  </si>
  <si>
    <t>DISBURSEMENTS</t>
  </si>
  <si>
    <t>BALANCE CLOSE OF MONTH</t>
  </si>
  <si>
    <t>GENERAL</t>
  </si>
  <si>
    <t>FUND</t>
  </si>
  <si>
    <t>SPECIAL</t>
  </si>
  <si>
    <t>REVENUE</t>
  </si>
  <si>
    <t>CAPITAL</t>
  </si>
  <si>
    <t>OUTLAY</t>
  </si>
  <si>
    <t>BUILDING</t>
  </si>
  <si>
    <t>FOOD</t>
  </si>
  <si>
    <t>SERVICE</t>
  </si>
  <si>
    <t>TOTAL</t>
  </si>
  <si>
    <t xml:space="preserve"> </t>
  </si>
  <si>
    <t xml:space="preserve">     CASH</t>
  </si>
  <si>
    <t xml:space="preserve">     INVESTMENTS</t>
  </si>
  <si>
    <t>BANK BALANCE CLOSE OF MONTH</t>
  </si>
  <si>
    <t>TOTAL ENDING BALANCE</t>
  </si>
  <si>
    <t>___________________________________________</t>
  </si>
  <si>
    <t>TREASURER</t>
  </si>
  <si>
    <t xml:space="preserve">ALL OF THE INFORMATION CONTAINED IN THIS REPORT IS A TRUE AND ACCURATE REPORT OF THE FINANCIAL CONDITION OF OUR SCHOOL DISTRICT </t>
  </si>
  <si>
    <t>AS TAKEN FROM THE TREASURER'S BOOKS WHICH ARE FULLY POSTED AND CLOSED FOR THE MONTH.</t>
  </si>
  <si>
    <t>TOTAL BEGINNING OF MONTH BALANCE</t>
  </si>
  <si>
    <t>BALANCE BEGINNING OF MONTH</t>
  </si>
  <si>
    <t xml:space="preserve">  ACCOUNTS PAYABLE</t>
  </si>
  <si>
    <t xml:space="preserve">  PAYROLL</t>
  </si>
  <si>
    <t>LESS: OUTSTANDING CHECKS</t>
  </si>
  <si>
    <t>PAYABLES</t>
  </si>
  <si>
    <t>RECEIVABLES</t>
  </si>
  <si>
    <t>SOUTHGATE INDEPENDENT BOARD OF EDUCATION</t>
  </si>
  <si>
    <t>TRANSFERS</t>
  </si>
  <si>
    <t>FUNDS IN TRANSIT</t>
  </si>
  <si>
    <t xml:space="preserve">     TRANSFERS</t>
  </si>
  <si>
    <t>August 3, 2010</t>
  </si>
  <si>
    <t>JULY, 2010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</si>
</sst>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mmmm\ d\,\ yyyy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 horizontal="center"/>
    </xf>
    <xf numFmtId="44" fontId="6" fillId="0" borderId="0" xfId="0" applyNumberFormat="1" applyFont="1" applyAlignment="1">
      <alignment/>
    </xf>
    <xf numFmtId="43" fontId="6" fillId="0" borderId="0" xfId="42" applyFont="1" applyAlignment="1">
      <alignment horizontal="right"/>
    </xf>
    <xf numFmtId="44" fontId="6" fillId="0" borderId="0" xfId="44" applyFont="1" applyAlignment="1">
      <alignment horizontal="right"/>
    </xf>
    <xf numFmtId="49" fontId="6" fillId="0" borderId="0" xfId="0" applyNumberFormat="1" applyFont="1" applyAlignment="1">
      <alignment horizontal="left"/>
    </xf>
    <xf numFmtId="43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4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8.140625" style="0" customWidth="1"/>
    <col min="2" max="2" width="21.00390625" style="0" customWidth="1"/>
    <col min="3" max="3" width="21.7109375" style="0" customWidth="1"/>
    <col min="4" max="4" width="20.57421875" style="0" customWidth="1"/>
    <col min="5" max="5" width="18.28125" style="0" customWidth="1"/>
    <col min="6" max="6" width="19.00390625" style="0" customWidth="1"/>
    <col min="7" max="7" width="20.28125" style="0" customWidth="1"/>
    <col min="8" max="8" width="19.7109375" style="0" customWidth="1"/>
  </cols>
  <sheetData>
    <row r="1" spans="1:7" ht="26.25">
      <c r="A1" s="4" t="s">
        <v>30</v>
      </c>
      <c r="B1" s="5"/>
      <c r="C1" s="5"/>
      <c r="D1" s="5"/>
      <c r="E1" s="5"/>
      <c r="F1" s="5"/>
      <c r="G1" s="5"/>
    </row>
    <row r="2" spans="1:7" ht="26.25">
      <c r="A2" s="4" t="s">
        <v>0</v>
      </c>
      <c r="B2" s="5"/>
      <c r="C2" s="5" t="s">
        <v>14</v>
      </c>
      <c r="D2" s="5"/>
      <c r="E2" s="5"/>
      <c r="F2" s="5"/>
      <c r="G2" s="5"/>
    </row>
    <row r="3" spans="1:7" ht="26.25">
      <c r="A3" s="4" t="s">
        <v>35</v>
      </c>
      <c r="B3" s="5"/>
      <c r="C3" s="5"/>
      <c r="D3" s="5"/>
      <c r="E3" s="5"/>
      <c r="F3" s="5"/>
      <c r="G3" s="5"/>
    </row>
    <row r="4" spans="1:7" ht="12.75">
      <c r="A4" s="5"/>
      <c r="B4" s="5"/>
      <c r="C4" s="5"/>
      <c r="D4" s="5"/>
      <c r="E4" s="5"/>
      <c r="F4" s="5"/>
      <c r="G4" s="5"/>
    </row>
    <row r="5" spans="1:7" ht="18">
      <c r="A5" s="5"/>
      <c r="B5" s="6" t="s">
        <v>13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11</v>
      </c>
    </row>
    <row r="6" spans="1:7" ht="18">
      <c r="A6" s="5"/>
      <c r="B6" s="5"/>
      <c r="C6" s="6" t="s">
        <v>5</v>
      </c>
      <c r="D6" s="6" t="s">
        <v>7</v>
      </c>
      <c r="E6" s="6" t="s">
        <v>9</v>
      </c>
      <c r="F6" s="6" t="s">
        <v>5</v>
      </c>
      <c r="G6" s="6" t="s">
        <v>12</v>
      </c>
    </row>
    <row r="7" spans="1:7" ht="18">
      <c r="A7" s="7" t="s">
        <v>24</v>
      </c>
      <c r="B7" s="5"/>
      <c r="C7" s="6"/>
      <c r="D7" s="6"/>
      <c r="E7" s="6"/>
      <c r="F7" s="6"/>
      <c r="G7" s="6"/>
    </row>
    <row r="8" spans="1:7" ht="18">
      <c r="A8" s="7" t="s">
        <v>15</v>
      </c>
      <c r="B8" s="8">
        <f>SUM(C8:G8)</f>
        <v>224760.83</v>
      </c>
      <c r="C8" s="10">
        <v>195004.68</v>
      </c>
      <c r="D8" s="12">
        <v>-120430.14</v>
      </c>
      <c r="E8" s="12">
        <v>21049.03</v>
      </c>
      <c r="F8" s="12">
        <v>86798.2</v>
      </c>
      <c r="G8" s="12">
        <v>42339.06</v>
      </c>
    </row>
    <row r="9" spans="1:7" ht="18">
      <c r="A9" s="7" t="s">
        <v>16</v>
      </c>
      <c r="B9" s="9">
        <f>SUM(C9:G9)</f>
        <v>152089.47</v>
      </c>
      <c r="C9" s="11">
        <v>152089.47</v>
      </c>
      <c r="D9" s="6"/>
      <c r="E9" s="6" t="s">
        <v>14</v>
      </c>
      <c r="F9" s="6"/>
      <c r="G9" s="6"/>
    </row>
    <row r="10" spans="1:7" ht="18">
      <c r="A10" s="7" t="s">
        <v>33</v>
      </c>
      <c r="B10" s="8" t="s">
        <v>14</v>
      </c>
      <c r="C10" s="18">
        <v>-3266.99</v>
      </c>
      <c r="D10" s="18">
        <v>3266.99</v>
      </c>
      <c r="E10" s="6"/>
      <c r="F10" s="6"/>
      <c r="G10" s="6"/>
    </row>
    <row r="11" spans="1:7" ht="18">
      <c r="A11" s="7" t="s">
        <v>23</v>
      </c>
      <c r="B11" s="8">
        <f>SUM(C11:G11)</f>
        <v>376850.30000000005</v>
      </c>
      <c r="C11" s="8">
        <f>SUM(C8:C10)</f>
        <v>343827.16000000003</v>
      </c>
      <c r="D11" s="10">
        <f>SUM(D8:D10)</f>
        <v>-117163.15</v>
      </c>
      <c r="E11" s="10">
        <f>SUM(E8:E9)</f>
        <v>21049.03</v>
      </c>
      <c r="F11" s="15">
        <f>SUM(F8:F9)</f>
        <v>86798.2</v>
      </c>
      <c r="G11" s="10">
        <f>SUM(G8:G9)</f>
        <v>42339.06</v>
      </c>
    </row>
    <row r="12" spans="2:8" ht="18">
      <c r="B12" s="19" t="s">
        <v>14</v>
      </c>
      <c r="D12" s="11"/>
      <c r="E12" s="11"/>
      <c r="F12" s="11"/>
      <c r="G12" s="11"/>
      <c r="H12" t="s">
        <v>14</v>
      </c>
    </row>
    <row r="13" spans="1:8" ht="18">
      <c r="A13" s="7" t="s">
        <v>1</v>
      </c>
      <c r="B13" s="8">
        <f>SUM(C13:G13)</f>
        <v>248796.11000000002</v>
      </c>
      <c r="C13" s="9">
        <v>57556.08</v>
      </c>
      <c r="D13" s="11">
        <v>172868.5</v>
      </c>
      <c r="E13" s="11">
        <v>9902.73</v>
      </c>
      <c r="F13" s="11">
        <v>8463.94</v>
      </c>
      <c r="G13" s="11">
        <v>4.86</v>
      </c>
      <c r="H13" s="11" t="s">
        <v>14</v>
      </c>
    </row>
    <row r="14" spans="1:8" ht="18">
      <c r="A14" s="7" t="s">
        <v>29</v>
      </c>
      <c r="B14" s="9">
        <f>SUM(C14:G14)</f>
        <v>0</v>
      </c>
      <c r="C14" s="9">
        <v>0</v>
      </c>
      <c r="D14" s="11">
        <v>0</v>
      </c>
      <c r="E14" s="11">
        <v>0</v>
      </c>
      <c r="F14" s="11">
        <v>0</v>
      </c>
      <c r="G14" s="11">
        <v>0</v>
      </c>
      <c r="H14" s="11" t="s">
        <v>14</v>
      </c>
    </row>
    <row r="15" spans="1:8" ht="18">
      <c r="A15" s="7" t="s">
        <v>32</v>
      </c>
      <c r="B15" s="9">
        <f>SUM(C15:G15)</f>
        <v>0</v>
      </c>
      <c r="C15" s="9">
        <v>0</v>
      </c>
      <c r="D15" s="11"/>
      <c r="E15" s="11"/>
      <c r="F15" s="11"/>
      <c r="G15" s="11"/>
      <c r="H15" s="11"/>
    </row>
    <row r="16" spans="1:8" ht="18">
      <c r="A16" s="7" t="s">
        <v>14</v>
      </c>
      <c r="B16" s="9"/>
      <c r="C16" s="9"/>
      <c r="D16" s="11">
        <v>0</v>
      </c>
      <c r="E16" s="11"/>
      <c r="F16" s="11"/>
      <c r="G16" s="11"/>
      <c r="H16" s="17" t="s">
        <v>14</v>
      </c>
    </row>
    <row r="17" spans="1:7" ht="18">
      <c r="A17" s="7" t="s">
        <v>2</v>
      </c>
      <c r="B17" s="8">
        <f>SUM(C17:G17)</f>
        <v>63854.39</v>
      </c>
      <c r="C17" s="14">
        <v>50117.79</v>
      </c>
      <c r="D17" s="11">
        <v>6558.6</v>
      </c>
      <c r="E17" s="11">
        <v>7178</v>
      </c>
      <c r="F17" s="11">
        <v>0</v>
      </c>
      <c r="G17" s="11">
        <v>0</v>
      </c>
    </row>
    <row r="18" spans="1:7" ht="18">
      <c r="A18" s="7" t="s">
        <v>28</v>
      </c>
      <c r="B18" s="8">
        <f>SUM(C18:G18)</f>
        <v>-6729.959999999999</v>
      </c>
      <c r="C18" s="9">
        <f>SUM(3356.97-470.59)*-1</f>
        <v>-2886.3799999999997</v>
      </c>
      <c r="D18" s="11">
        <f>SUM(2563+1280.58)*-1</f>
        <v>-3843.58</v>
      </c>
      <c r="E18" s="11">
        <v>0</v>
      </c>
      <c r="F18" s="11">
        <v>0</v>
      </c>
      <c r="G18" s="11">
        <v>0</v>
      </c>
    </row>
    <row r="19" spans="1:7" ht="18">
      <c r="A19" s="7" t="s">
        <v>31</v>
      </c>
      <c r="B19" s="8">
        <f>SUM(C19:G19)</f>
        <v>0</v>
      </c>
      <c r="C19" s="9">
        <v>0</v>
      </c>
      <c r="D19" s="11">
        <v>0</v>
      </c>
      <c r="E19" s="11"/>
      <c r="F19" s="11" t="s">
        <v>14</v>
      </c>
      <c r="G19" s="11"/>
    </row>
    <row r="20" spans="1:7" ht="18">
      <c r="A20" s="7"/>
      <c r="B20" s="9"/>
      <c r="C20" s="9"/>
      <c r="D20" s="11"/>
      <c r="E20" s="11"/>
      <c r="F20" s="11"/>
      <c r="G20" s="11"/>
    </row>
    <row r="21" spans="1:7" ht="18">
      <c r="A21" s="7" t="s">
        <v>3</v>
      </c>
      <c r="B21" s="9"/>
      <c r="C21" s="9"/>
      <c r="D21" s="11"/>
      <c r="E21" s="11"/>
      <c r="F21" s="11"/>
      <c r="G21" s="11"/>
    </row>
    <row r="22" spans="1:7" ht="18">
      <c r="A22" s="7" t="s">
        <v>15</v>
      </c>
      <c r="B22" s="8">
        <f>SUM(C22:G22)</f>
        <v>402972.5900000001</v>
      </c>
      <c r="C22" s="8">
        <f>SUM(C25-C23)</f>
        <v>196289.60000000006</v>
      </c>
      <c r="D22" s="8">
        <f>SUM(D11+D13+D14+D16-D17+D18+D19)</f>
        <v>45303.170000000006</v>
      </c>
      <c r="E22" s="8">
        <f>SUM(E11+E13+E14-E17-E18)</f>
        <v>23773.76</v>
      </c>
      <c r="F22" s="8">
        <f>SUM(F11+F13+F14-F17-F18)</f>
        <v>95262.14</v>
      </c>
      <c r="G22" s="8">
        <f>SUM(G11+G13-G14-G17-G18)</f>
        <v>42343.92</v>
      </c>
    </row>
    <row r="23" spans="1:7" ht="18">
      <c r="A23" s="7" t="s">
        <v>16</v>
      </c>
      <c r="B23" s="9">
        <f>SUM(C23)</f>
        <v>152089.47</v>
      </c>
      <c r="C23" s="9">
        <v>152089.47</v>
      </c>
      <c r="D23" s="5"/>
      <c r="E23" s="5"/>
      <c r="F23" s="5"/>
      <c r="G23" s="5"/>
    </row>
    <row r="24" spans="1:7" ht="18">
      <c r="A24" s="7"/>
      <c r="B24" s="5"/>
      <c r="C24" s="5"/>
      <c r="D24" s="5"/>
      <c r="E24" s="5"/>
      <c r="F24" s="5"/>
      <c r="G24" s="5"/>
    </row>
    <row r="25" spans="1:7" ht="18">
      <c r="A25" s="7" t="s">
        <v>18</v>
      </c>
      <c r="B25" s="8">
        <f>SUM(C25:G25)</f>
        <v>555062.06</v>
      </c>
      <c r="C25" s="8">
        <f>SUM(C11+C13+C14+C15-C17+C18+C19)</f>
        <v>348379.07000000007</v>
      </c>
      <c r="D25" s="8">
        <f>SUM(D22)</f>
        <v>45303.170000000006</v>
      </c>
      <c r="E25" s="13">
        <f>SUM(E22:E23)</f>
        <v>23773.76</v>
      </c>
      <c r="F25" s="13">
        <f>SUM(F22:F23)</f>
        <v>95262.14</v>
      </c>
      <c r="G25" s="13">
        <f>SUM(G22:G23)</f>
        <v>42343.92</v>
      </c>
    </row>
    <row r="26" spans="1:7" ht="18">
      <c r="A26" s="7"/>
      <c r="B26" s="13" t="s">
        <v>14</v>
      </c>
      <c r="C26" s="8" t="s">
        <v>14</v>
      </c>
      <c r="D26" s="8" t="s">
        <v>14</v>
      </c>
      <c r="E26" s="8" t="s">
        <v>14</v>
      </c>
      <c r="F26" s="8" t="s">
        <v>14</v>
      </c>
      <c r="G26" s="8" t="s">
        <v>14</v>
      </c>
    </row>
    <row r="27" spans="1:7" ht="18">
      <c r="A27" s="7"/>
      <c r="B27" s="13"/>
      <c r="C27" s="8"/>
      <c r="D27" s="8"/>
      <c r="E27" s="8"/>
      <c r="F27" s="8"/>
      <c r="G27" s="8"/>
    </row>
    <row r="28" spans="1:7" ht="18">
      <c r="A28" s="7" t="s">
        <v>17</v>
      </c>
      <c r="B28" s="8">
        <v>421813.43</v>
      </c>
      <c r="C28" s="7"/>
      <c r="D28" s="7" t="s">
        <v>14</v>
      </c>
      <c r="E28" s="7"/>
      <c r="F28" s="7"/>
      <c r="G28" s="5"/>
    </row>
    <row r="29" spans="1:7" ht="18">
      <c r="A29" s="7"/>
      <c r="B29" s="7"/>
      <c r="C29" s="7"/>
      <c r="D29" s="7" t="s">
        <v>14</v>
      </c>
      <c r="E29" s="7"/>
      <c r="F29" s="7"/>
      <c r="G29" s="5"/>
    </row>
    <row r="30" spans="1:7" ht="18">
      <c r="A30" s="7" t="s">
        <v>27</v>
      </c>
      <c r="B30" s="9" t="s">
        <v>14</v>
      </c>
      <c r="C30" s="7"/>
      <c r="D30" s="7" t="s">
        <v>14</v>
      </c>
      <c r="E30" s="7"/>
      <c r="F30" s="7"/>
      <c r="G30" s="5"/>
    </row>
    <row r="31" spans="1:7" ht="18">
      <c r="A31" s="7" t="s">
        <v>25</v>
      </c>
      <c r="B31" s="9">
        <v>12395.43</v>
      </c>
      <c r="C31" s="13" t="s">
        <v>14</v>
      </c>
      <c r="D31" s="13" t="s">
        <v>14</v>
      </c>
      <c r="E31" s="7"/>
      <c r="F31" s="7"/>
      <c r="G31" s="5"/>
    </row>
    <row r="32" spans="1:7" ht="18">
      <c r="A32" s="7" t="s">
        <v>26</v>
      </c>
      <c r="B32" s="9">
        <v>6445.41</v>
      </c>
      <c r="C32" s="7" t="s">
        <v>14</v>
      </c>
      <c r="D32" s="7"/>
      <c r="E32" s="7"/>
      <c r="F32" s="7"/>
      <c r="G32" s="5"/>
    </row>
    <row r="33" spans="1:7" ht="18">
      <c r="A33" s="7" t="s">
        <v>14</v>
      </c>
      <c r="B33" s="9" t="s">
        <v>14</v>
      </c>
      <c r="C33" s="7"/>
      <c r="D33" s="7"/>
      <c r="E33" s="7"/>
      <c r="F33" s="7"/>
      <c r="G33" s="5"/>
    </row>
    <row r="34" spans="1:7" ht="18">
      <c r="A34" s="7"/>
      <c r="B34" s="9"/>
      <c r="C34" s="7"/>
      <c r="D34" s="7"/>
      <c r="E34" s="7"/>
      <c r="F34" s="7"/>
      <c r="G34" s="5"/>
    </row>
    <row r="35" spans="1:7" ht="18">
      <c r="A35" s="7" t="s">
        <v>3</v>
      </c>
      <c r="B35" s="7"/>
      <c r="C35" s="7"/>
      <c r="D35" s="7"/>
      <c r="E35" s="7"/>
      <c r="F35" s="7"/>
      <c r="G35" s="5"/>
    </row>
    <row r="36" spans="1:7" ht="18">
      <c r="A36" s="7" t="s">
        <v>15</v>
      </c>
      <c r="B36" s="8">
        <f>SUM(B28-B31-B32)</f>
        <v>402972.59</v>
      </c>
      <c r="C36" s="7"/>
      <c r="D36" s="7"/>
      <c r="E36" s="7"/>
      <c r="F36" s="7"/>
      <c r="G36" s="5"/>
    </row>
    <row r="37" spans="1:7" ht="18">
      <c r="A37" s="7" t="s">
        <v>16</v>
      </c>
      <c r="B37" s="9">
        <f>SUM(C23)</f>
        <v>152089.47</v>
      </c>
      <c r="C37" s="5"/>
      <c r="D37" s="5"/>
      <c r="E37" s="5"/>
      <c r="F37" s="5"/>
      <c r="G37" s="5"/>
    </row>
    <row r="38" spans="1:7" ht="18">
      <c r="A38" s="7"/>
      <c r="B38" s="7"/>
      <c r="C38" s="5"/>
      <c r="D38" s="5"/>
      <c r="E38" s="5"/>
      <c r="F38" s="5"/>
      <c r="G38" s="5"/>
    </row>
    <row r="39" spans="1:7" ht="18">
      <c r="A39" s="7" t="s">
        <v>3</v>
      </c>
      <c r="B39" s="8">
        <f>SUM(B36:B37)</f>
        <v>555062.06</v>
      </c>
      <c r="C39" s="5"/>
      <c r="D39" s="5"/>
      <c r="E39" s="5"/>
      <c r="F39" s="5"/>
      <c r="G39" s="5"/>
    </row>
    <row r="42" ht="15.75">
      <c r="A42" s="3" t="s">
        <v>21</v>
      </c>
    </row>
    <row r="43" ht="15.75">
      <c r="A43" s="3" t="s">
        <v>22</v>
      </c>
    </row>
    <row r="44" ht="15.75">
      <c r="A44" s="3"/>
    </row>
    <row r="45" ht="15.75">
      <c r="A45" s="3"/>
    </row>
    <row r="46" ht="15">
      <c r="A46" s="2"/>
    </row>
    <row r="47" spans="1:3" ht="18">
      <c r="A47" s="7" t="s">
        <v>19</v>
      </c>
      <c r="B47" s="1"/>
      <c r="C47" s="16" t="s">
        <v>34</v>
      </c>
    </row>
    <row r="48" ht="18">
      <c r="A48" s="7" t="s">
        <v>20</v>
      </c>
    </row>
    <row r="49" ht="15">
      <c r="A49" s="2" t="s">
        <v>14</v>
      </c>
    </row>
    <row r="50" ht="15.75">
      <c r="A50" s="3" t="s">
        <v>14</v>
      </c>
    </row>
    <row r="51" ht="15">
      <c r="A51" s="2" t="s">
        <v>14</v>
      </c>
    </row>
    <row r="52" ht="15">
      <c r="A52" s="2" t="s">
        <v>14</v>
      </c>
    </row>
    <row r="53" ht="15">
      <c r="A53" s="2" t="s">
        <v>14</v>
      </c>
    </row>
  </sheetData>
  <sheetProtection/>
  <printOptions gridLines="1"/>
  <pageMargins left="0.5" right="0.25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Ludlow Independent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 ROUSE</dc:creator>
  <cp:keywords/>
  <dc:description/>
  <cp:lastModifiedBy>Rouse, Robert - Accounting</cp:lastModifiedBy>
  <cp:lastPrinted>2010-07-15T15:59:33Z</cp:lastPrinted>
  <dcterms:created xsi:type="dcterms:W3CDTF">2000-03-07T16:55:20Z</dcterms:created>
  <dcterms:modified xsi:type="dcterms:W3CDTF">2010-08-04T17:45:28Z</dcterms:modified>
  <cp:category/>
  <cp:version/>
  <cp:contentType/>
  <cp:contentStatus/>
</cp:coreProperties>
</file>