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7"/>
  <workbookPr/>
  <mc:AlternateContent xmlns:mc="http://schemas.openxmlformats.org/markup-compatibility/2006">
    <mc:Choice Requires="x15">
      <x15ac:absPath xmlns:x15ac="http://schemas.microsoft.com/office/spreadsheetml/2010/11/ac" url="C:\DPP\Attendance Docs\"/>
    </mc:Choice>
  </mc:AlternateContent>
  <xr:revisionPtr revIDLastSave="302" documentId="11_A0546DA82587088C1AD60003A917D011EB62AF59" xr6:coauthVersionLast="47" xr6:coauthVersionMax="47" xr10:uidLastSave="{2DF002DF-99F2-F646-A11A-129367FFBB11}"/>
  <bookViews>
    <workbookView xWindow="0" yWindow="0" windowWidth="21570" windowHeight="8055" xr2:uid="{00000000-000D-0000-FFFF-FFFF00000000}"/>
  </bookViews>
  <sheets>
    <sheet name="23-24" sheetId="2" r:id="rId1"/>
    <sheet name="22-23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2" l="1"/>
  <c r="C25" i="2"/>
  <c r="C21" i="2"/>
  <c r="C12" i="2"/>
  <c r="B25" i="2"/>
  <c r="B21" i="2"/>
  <c r="B12" i="2"/>
</calcChain>
</file>

<file path=xl/sharedStrings.xml><?xml version="1.0" encoding="utf-8"?>
<sst xmlns="http://schemas.openxmlformats.org/spreadsheetml/2006/main" count="55" uniqueCount="36">
  <si>
    <t>Dawson Springs School District</t>
  </si>
  <si>
    <t xml:space="preserve"> </t>
  </si>
  <si>
    <t>Average</t>
  </si>
  <si>
    <t>for</t>
  </si>
  <si>
    <t>First 5</t>
  </si>
  <si>
    <t>Grade</t>
  </si>
  <si>
    <t># Students Pres/Prev Month</t>
  </si>
  <si>
    <t>Months</t>
  </si>
  <si>
    <t>K</t>
  </si>
  <si>
    <t>Tot. EL</t>
  </si>
  <si>
    <t>Tot. HS</t>
  </si>
  <si>
    <t>Dist. Tot.</t>
  </si>
  <si>
    <t>Dist.+or-</t>
  </si>
  <si>
    <t xml:space="preserve">2022-23  </t>
  </si>
  <si>
    <t>Improvement/Loss</t>
  </si>
  <si>
    <t xml:space="preserve">Improvement/Loss </t>
  </si>
  <si>
    <t>39 (39)</t>
  </si>
  <si>
    <t>43 (43)</t>
  </si>
  <si>
    <t>35 (35)</t>
  </si>
  <si>
    <t>30 (30)</t>
  </si>
  <si>
    <t>45 (45)</t>
  </si>
  <si>
    <t>34 (34)</t>
  </si>
  <si>
    <t>230 (230)</t>
  </si>
  <si>
    <t>31 (31)</t>
  </si>
  <si>
    <t xml:space="preserve">  PRESCHOOL-54 (56)  </t>
  </si>
  <si>
    <t>41 (41)</t>
  </si>
  <si>
    <t>46 (46)</t>
  </si>
  <si>
    <t>42 (43)</t>
  </si>
  <si>
    <t>44 (44)</t>
  </si>
  <si>
    <t>30 (31)</t>
  </si>
  <si>
    <t xml:space="preserve">269 (271) </t>
  </si>
  <si>
    <t>599 (501)</t>
  </si>
  <si>
    <t>2023-24</t>
  </si>
  <si>
    <t>P-12 Total</t>
  </si>
  <si>
    <t>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</si>
</sst>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1" xfId="0" applyFill="1" applyBorder="1"/>
    <xf numFmtId="16" fontId="1" fillId="0" borderId="1" xfId="0" applyNumberFormat="1" applyFont="1" applyBorder="1"/>
    <xf numFmtId="0" fontId="0" fillId="0" borderId="1" xfId="0" applyBorder="1" applyAlignment="1">
      <alignment horizontal="center" vertical="top"/>
    </xf>
    <xf numFmtId="10" fontId="0" fillId="0" borderId="1" xfId="0" applyNumberFormat="1" applyBorder="1"/>
    <xf numFmtId="10" fontId="1" fillId="0" borderId="1" xfId="0" applyNumberFormat="1" applyFont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0" fontId="0" fillId="0" borderId="1" xfId="0" applyNumberForma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10" fontId="2" fillId="0" borderId="1" xfId="0" applyNumberFormat="1" applyFont="1" applyFill="1" applyBorder="1" applyProtection="1">
      <protection locked="0"/>
    </xf>
    <xf numFmtId="10" fontId="3" fillId="0" borderId="1" xfId="0" applyNumberFormat="1" applyFont="1" applyBorder="1" applyProtection="1">
      <protection locked="0"/>
    </xf>
    <xf numFmtId="10" fontId="3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0" fontId="2" fillId="4" borderId="1" xfId="0" applyNumberFormat="1" applyFont="1" applyFill="1" applyBorder="1" applyProtection="1">
      <protection locked="0"/>
    </xf>
    <xf numFmtId="14" fontId="4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zoomScale="130" zoomScaleNormal="130" workbookViewId="0">
      <selection activeCell="E3" sqref="E3"/>
    </sheetView>
  </sheetViews>
  <sheetFormatPr defaultRowHeight="15" x14ac:dyDescent="0.2"/>
  <sheetData>
    <row r="1" spans="1:14" x14ac:dyDescent="0.2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x14ac:dyDescent="0.2">
      <c r="A2" s="1" t="s">
        <v>1</v>
      </c>
      <c r="B2" s="3" t="s">
        <v>32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3" t="s">
        <v>2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</row>
    <row r="3" spans="1:14" x14ac:dyDescent="0.2">
      <c r="A3" s="1"/>
      <c r="B3" s="1"/>
      <c r="C3" s="5">
        <v>44803</v>
      </c>
      <c r="D3" s="5">
        <v>45190</v>
      </c>
      <c r="E3" s="5"/>
      <c r="F3" s="5"/>
      <c r="G3" s="5"/>
      <c r="H3" s="2" t="s">
        <v>3</v>
      </c>
      <c r="I3" s="5"/>
      <c r="J3" s="5"/>
      <c r="K3" s="5"/>
      <c r="L3" s="5"/>
      <c r="M3" s="5"/>
      <c r="N3" s="26"/>
    </row>
    <row r="4" spans="1:14" x14ac:dyDescent="0.2">
      <c r="A4" s="1"/>
      <c r="B4" s="1"/>
      <c r="C4" s="5">
        <v>45189</v>
      </c>
      <c r="D4" s="5"/>
      <c r="E4" s="5"/>
      <c r="F4" s="5"/>
      <c r="G4" s="5"/>
      <c r="H4" s="2" t="s">
        <v>4</v>
      </c>
      <c r="I4" s="5"/>
      <c r="J4" s="5"/>
      <c r="K4" s="5"/>
      <c r="L4" s="5"/>
      <c r="M4" s="5"/>
      <c r="N4" s="26"/>
    </row>
    <row r="5" spans="1:14" x14ac:dyDescent="0.2">
      <c r="A5" s="1" t="s">
        <v>5</v>
      </c>
      <c r="B5" s="1" t="s">
        <v>6</v>
      </c>
      <c r="C5" s="1"/>
      <c r="D5" s="1"/>
      <c r="E5" s="1"/>
      <c r="F5" s="1"/>
      <c r="G5" s="1"/>
      <c r="H5" s="2" t="s">
        <v>7</v>
      </c>
      <c r="I5" s="1"/>
      <c r="J5" s="1"/>
      <c r="K5" s="1"/>
      <c r="L5" s="1"/>
      <c r="M5" s="1"/>
      <c r="N5" s="1"/>
    </row>
    <row r="6" spans="1:14" x14ac:dyDescent="0.2">
      <c r="A6" s="19" t="s">
        <v>8</v>
      </c>
      <c r="B6" s="6">
        <v>50</v>
      </c>
      <c r="C6" s="7">
        <v>0.94499999999999995</v>
      </c>
      <c r="D6" s="12"/>
      <c r="E6" s="12"/>
      <c r="F6" s="12"/>
      <c r="G6" s="12"/>
      <c r="H6" s="13"/>
      <c r="I6" s="12"/>
      <c r="J6" s="12"/>
      <c r="K6" s="12"/>
      <c r="L6" s="12"/>
      <c r="M6" s="12"/>
      <c r="N6" s="12"/>
    </row>
    <row r="7" spans="1:14" x14ac:dyDescent="0.2">
      <c r="A7" s="20">
        <v>1</v>
      </c>
      <c r="B7" s="6">
        <v>39</v>
      </c>
      <c r="C7" s="11">
        <v>0.94750000000000001</v>
      </c>
      <c r="D7" s="12"/>
      <c r="E7" s="12"/>
      <c r="F7" s="12"/>
      <c r="G7" s="12"/>
      <c r="H7" s="13"/>
      <c r="I7" s="12"/>
      <c r="J7" s="12"/>
      <c r="K7" s="12"/>
      <c r="L7" s="12"/>
      <c r="M7" s="12"/>
      <c r="N7" s="12"/>
    </row>
    <row r="8" spans="1:14" x14ac:dyDescent="0.2">
      <c r="A8" s="20">
        <v>2</v>
      </c>
      <c r="B8" s="6">
        <v>45</v>
      </c>
      <c r="C8" s="7">
        <v>0.95979999999999999</v>
      </c>
      <c r="D8" s="12"/>
      <c r="E8" s="12"/>
      <c r="F8" s="12"/>
      <c r="G8" s="12"/>
      <c r="H8" s="13"/>
      <c r="I8" s="12"/>
      <c r="J8" s="12"/>
      <c r="K8" s="12"/>
      <c r="L8" s="12"/>
      <c r="M8" s="12"/>
      <c r="N8" s="12"/>
    </row>
    <row r="9" spans="1:14" x14ac:dyDescent="0.2">
      <c r="A9" s="20">
        <v>3</v>
      </c>
      <c r="B9" s="6">
        <v>45</v>
      </c>
      <c r="C9" s="7">
        <v>0.93559999999999999</v>
      </c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14" x14ac:dyDescent="0.2">
      <c r="A10" s="20">
        <v>4</v>
      </c>
      <c r="B10" s="6">
        <v>34</v>
      </c>
      <c r="C10" s="7">
        <v>0.91990000000000005</v>
      </c>
      <c r="D10" s="12"/>
      <c r="E10" s="12"/>
      <c r="F10" s="12"/>
      <c r="G10" s="12"/>
      <c r="H10" s="13"/>
      <c r="I10" s="12"/>
      <c r="J10" s="12"/>
      <c r="K10" s="12"/>
      <c r="L10" s="12"/>
      <c r="M10" s="12"/>
      <c r="N10" s="12"/>
    </row>
    <row r="11" spans="1:14" x14ac:dyDescent="0.2">
      <c r="A11" s="20">
        <v>5</v>
      </c>
      <c r="B11" s="6">
        <v>42</v>
      </c>
      <c r="C11" s="7">
        <v>0.93810000000000004</v>
      </c>
      <c r="D11" s="12"/>
      <c r="E11" s="12"/>
      <c r="F11" s="12"/>
      <c r="G11" s="12"/>
      <c r="H11" s="13"/>
      <c r="I11" s="12"/>
      <c r="J11" s="12"/>
      <c r="K11" s="12"/>
      <c r="L11" s="12"/>
      <c r="M11" s="12"/>
      <c r="N11" s="12"/>
    </row>
    <row r="12" spans="1:14" x14ac:dyDescent="0.2">
      <c r="A12" s="20" t="s">
        <v>9</v>
      </c>
      <c r="B12" s="21">
        <f>SUM(B6:B11)</f>
        <v>255</v>
      </c>
      <c r="C12" s="8">
        <f>AVERAGE(C6:C11)</f>
        <v>0.94098333333333339</v>
      </c>
      <c r="D12" s="14"/>
      <c r="E12" s="14"/>
      <c r="F12" s="14"/>
      <c r="G12" s="14"/>
      <c r="H12" s="15"/>
      <c r="I12" s="14"/>
      <c r="J12" s="14"/>
      <c r="K12" s="14"/>
      <c r="L12" s="14"/>
      <c r="M12" s="14"/>
      <c r="N12" s="14"/>
    </row>
    <row r="13" spans="1:14" x14ac:dyDescent="0.2">
      <c r="A13" s="20"/>
      <c r="B13" s="20" t="s">
        <v>14</v>
      </c>
      <c r="C13" s="1"/>
      <c r="D13" s="18"/>
      <c r="E13" s="18"/>
      <c r="F13" s="24"/>
      <c r="G13" s="18"/>
      <c r="H13" s="16"/>
      <c r="I13" s="25"/>
      <c r="J13" s="24"/>
      <c r="K13" s="24"/>
      <c r="L13" s="18"/>
      <c r="M13" s="25"/>
      <c r="N13" s="24"/>
    </row>
    <row r="14" spans="1:14" x14ac:dyDescent="0.2">
      <c r="A14" s="20">
        <v>6</v>
      </c>
      <c r="B14" s="10">
        <v>36</v>
      </c>
      <c r="C14" s="7">
        <v>0.94930000000000003</v>
      </c>
      <c r="D14" s="23"/>
      <c r="E14" s="23"/>
      <c r="F14" s="16"/>
      <c r="G14" s="16"/>
      <c r="H14" s="16"/>
      <c r="I14" s="13"/>
      <c r="J14" s="16"/>
      <c r="K14" s="16"/>
      <c r="L14" s="16"/>
      <c r="M14" s="13"/>
      <c r="N14" s="17"/>
    </row>
    <row r="15" spans="1:14" x14ac:dyDescent="0.2">
      <c r="A15" s="20">
        <v>7</v>
      </c>
      <c r="B15" s="9">
        <v>48</v>
      </c>
      <c r="C15" s="7">
        <v>0.9506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2"/>
    </row>
    <row r="16" spans="1:14" x14ac:dyDescent="0.2">
      <c r="A16" s="20">
        <v>8</v>
      </c>
      <c r="B16" s="9">
        <v>46</v>
      </c>
      <c r="C16" s="7">
        <v>0.93410000000000004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2"/>
    </row>
    <row r="17" spans="1:14" x14ac:dyDescent="0.2">
      <c r="A17" s="20">
        <v>9</v>
      </c>
      <c r="B17" s="9">
        <v>41</v>
      </c>
      <c r="C17" s="7">
        <v>0.94830000000000003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2"/>
    </row>
    <row r="18" spans="1:14" x14ac:dyDescent="0.2">
      <c r="A18" s="20">
        <v>10</v>
      </c>
      <c r="B18" s="9">
        <v>34</v>
      </c>
      <c r="C18" s="7">
        <v>0.9607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2"/>
    </row>
    <row r="19" spans="1:14" x14ac:dyDescent="0.2">
      <c r="A19" s="20">
        <v>11</v>
      </c>
      <c r="B19" s="9">
        <v>40</v>
      </c>
      <c r="C19" s="7">
        <v>0.96409999999999996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2"/>
    </row>
    <row r="20" spans="1:14" x14ac:dyDescent="0.2">
      <c r="A20" s="20">
        <v>12</v>
      </c>
      <c r="B20" s="9">
        <v>30</v>
      </c>
      <c r="C20" s="7">
        <v>0.97699999999999998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/>
    </row>
    <row r="21" spans="1:14" x14ac:dyDescent="0.2">
      <c r="A21" s="20" t="s">
        <v>10</v>
      </c>
      <c r="B21" s="22">
        <f>SUM(B14:B20)</f>
        <v>275</v>
      </c>
      <c r="C21" s="8">
        <f>AVERAGE(C14:C20)</f>
        <v>0.9548714285714287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4"/>
    </row>
    <row r="22" spans="1:14" x14ac:dyDescent="0.2">
      <c r="A22" s="20"/>
      <c r="B22" s="20" t="s">
        <v>15</v>
      </c>
      <c r="C22" s="1"/>
      <c r="D22" s="18"/>
      <c r="E22" s="24"/>
      <c r="F22" s="24"/>
      <c r="G22" s="18"/>
      <c r="H22" s="16"/>
      <c r="I22" s="18"/>
      <c r="J22" s="24"/>
      <c r="K22" s="24"/>
      <c r="L22" s="18"/>
      <c r="M22" s="24"/>
      <c r="N22" s="24"/>
    </row>
    <row r="23" spans="1:14" x14ac:dyDescent="0.2">
      <c r="A23" s="1"/>
      <c r="B23" s="1" t="s">
        <v>1</v>
      </c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x14ac:dyDescent="0.2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x14ac:dyDescent="0.2">
      <c r="A25" s="1" t="s">
        <v>11</v>
      </c>
      <c r="B25" s="2">
        <f>SUM(B12+ B21)</f>
        <v>530</v>
      </c>
      <c r="C25" s="8">
        <f>(C12+C21)/2</f>
        <v>0.94792738095238105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4"/>
    </row>
    <row r="26" spans="1:14" x14ac:dyDescent="0.2">
      <c r="A26" s="1" t="s">
        <v>12</v>
      </c>
      <c r="B26" s="1" t="s">
        <v>15</v>
      </c>
      <c r="C26" s="1"/>
      <c r="D26" s="18"/>
      <c r="E26" s="24"/>
      <c r="F26" s="24"/>
      <c r="G26" s="18"/>
      <c r="H26" s="16"/>
      <c r="I26" s="18"/>
      <c r="J26" s="24"/>
      <c r="K26" s="24"/>
      <c r="L26" s="18"/>
      <c r="M26" s="18"/>
      <c r="N26" s="24"/>
    </row>
    <row r="27" spans="1:14" x14ac:dyDescent="0.2">
      <c r="A27" s="1" t="s">
        <v>34</v>
      </c>
      <c r="B27" s="1">
        <v>63</v>
      </c>
      <c r="C27" s="1"/>
      <c r="D27" s="17"/>
      <c r="E27" s="17"/>
      <c r="F27" s="17"/>
      <c r="G27" s="17"/>
      <c r="H27" s="16"/>
      <c r="I27" s="17"/>
      <c r="J27" s="17"/>
      <c r="K27" s="17"/>
      <c r="L27" s="17"/>
      <c r="M27" s="17"/>
      <c r="N27" s="17"/>
    </row>
    <row r="29" spans="1:14" x14ac:dyDescent="0.2">
      <c r="A29" t="s">
        <v>33</v>
      </c>
      <c r="B29">
        <f>B12+B21+B27</f>
        <v>593</v>
      </c>
    </row>
  </sheetData>
  <mergeCells count="1">
    <mergeCell ref="A1:N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7"/>
  <sheetViews>
    <sheetView zoomScale="130" zoomScaleNormal="130" workbookViewId="0">
      <selection activeCell="C24" sqref="C24"/>
    </sheetView>
  </sheetViews>
  <sheetFormatPr defaultRowHeight="15" x14ac:dyDescent="0.2"/>
  <cols>
    <col min="1" max="1" width="7.53125" customWidth="1"/>
    <col min="2" max="2" width="9.01171875" customWidth="1"/>
    <col min="3" max="3" width="7.80078125" customWidth="1"/>
    <col min="4" max="4" width="8.875" customWidth="1"/>
    <col min="5" max="5" width="7.53125" customWidth="1"/>
    <col min="6" max="6" width="7.6640625" customWidth="1"/>
    <col min="7" max="7" width="7.80078125" customWidth="1"/>
    <col min="8" max="8" width="8.47265625" customWidth="1"/>
    <col min="9" max="9" width="7.93359375" customWidth="1"/>
    <col min="10" max="11" width="7.6640625" customWidth="1"/>
    <col min="12" max="12" width="7.3984375" customWidth="1"/>
    <col min="14" max="14" width="8.47265625" customWidth="1"/>
  </cols>
  <sheetData>
    <row r="1" spans="1:14" x14ac:dyDescent="0.2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 t="s">
        <v>1</v>
      </c>
      <c r="B2" s="3" t="s">
        <v>13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3" t="s">
        <v>2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</row>
    <row r="3" spans="1:14" x14ac:dyDescent="0.2">
      <c r="A3" s="1"/>
      <c r="B3" s="1"/>
      <c r="C3" s="5">
        <v>44783</v>
      </c>
      <c r="D3" s="5">
        <v>44798</v>
      </c>
      <c r="E3" s="5">
        <v>44826</v>
      </c>
      <c r="F3" s="5">
        <v>44854</v>
      </c>
      <c r="G3" s="5">
        <v>44523</v>
      </c>
      <c r="H3" s="2" t="s">
        <v>3</v>
      </c>
      <c r="I3" s="5">
        <v>44910</v>
      </c>
      <c r="J3" s="5">
        <v>44951</v>
      </c>
      <c r="K3" s="5">
        <v>44980</v>
      </c>
      <c r="L3" s="5">
        <v>45008</v>
      </c>
      <c r="M3" s="5">
        <v>45035</v>
      </c>
      <c r="N3" s="26">
        <v>45064</v>
      </c>
    </row>
    <row r="4" spans="1:14" x14ac:dyDescent="0.2">
      <c r="A4" s="1"/>
      <c r="B4" s="1"/>
      <c r="C4" s="5">
        <v>44797</v>
      </c>
      <c r="D4" s="5">
        <v>44825</v>
      </c>
      <c r="E4" s="5">
        <v>44853</v>
      </c>
      <c r="F4" s="5">
        <v>44887</v>
      </c>
      <c r="G4" s="5">
        <v>44909</v>
      </c>
      <c r="H4" s="2" t="s">
        <v>4</v>
      </c>
      <c r="I4" s="5">
        <v>44950</v>
      </c>
      <c r="J4" s="5">
        <v>44979</v>
      </c>
      <c r="K4" s="5">
        <v>45007</v>
      </c>
      <c r="L4" s="5">
        <v>45034</v>
      </c>
      <c r="M4" s="5">
        <v>45063</v>
      </c>
      <c r="N4" s="26">
        <v>45069</v>
      </c>
    </row>
    <row r="5" spans="1:14" x14ac:dyDescent="0.2">
      <c r="A5" s="1" t="s">
        <v>5</v>
      </c>
      <c r="B5" s="1" t="s">
        <v>6</v>
      </c>
      <c r="C5" s="1"/>
      <c r="D5" s="1"/>
      <c r="E5" s="1"/>
      <c r="F5" s="1"/>
      <c r="G5" s="1"/>
      <c r="H5" s="2" t="s">
        <v>7</v>
      </c>
      <c r="I5" s="1"/>
      <c r="J5" s="1"/>
      <c r="K5" s="1"/>
      <c r="L5" s="1"/>
      <c r="M5" s="1"/>
      <c r="N5" s="1"/>
    </row>
    <row r="6" spans="1:14" x14ac:dyDescent="0.2">
      <c r="A6" s="19" t="s">
        <v>8</v>
      </c>
      <c r="B6" s="6" t="s">
        <v>16</v>
      </c>
      <c r="C6" s="7">
        <v>0.95950000000000002</v>
      </c>
      <c r="D6" s="12">
        <v>0.90039999999999998</v>
      </c>
      <c r="E6" s="12">
        <v>0.89739999999999998</v>
      </c>
      <c r="F6" s="12">
        <v>0.83760000000000001</v>
      </c>
      <c r="G6" s="12">
        <v>0.88480000000000003</v>
      </c>
      <c r="H6" s="13">
        <v>0.8851</v>
      </c>
      <c r="I6" s="12">
        <v>0.9385</v>
      </c>
      <c r="J6" s="12">
        <v>0.9153</v>
      </c>
      <c r="K6" s="12">
        <v>0.88600000000000001</v>
      </c>
      <c r="L6" s="12">
        <v>0.90049999999999997</v>
      </c>
      <c r="M6" s="12">
        <v>0.93989999999999996</v>
      </c>
      <c r="N6" s="12">
        <v>0.87819999999999998</v>
      </c>
    </row>
    <row r="7" spans="1:14" x14ac:dyDescent="0.2">
      <c r="A7" s="20">
        <v>1</v>
      </c>
      <c r="B7" s="6" t="s">
        <v>16</v>
      </c>
      <c r="C7" s="11">
        <v>0.91990000000000005</v>
      </c>
      <c r="D7" s="12">
        <v>0.94259999999999999</v>
      </c>
      <c r="E7" s="12">
        <v>0.94699999999999995</v>
      </c>
      <c r="F7" s="12">
        <v>0.86070000000000002</v>
      </c>
      <c r="G7" s="12">
        <v>0.92559999999999998</v>
      </c>
      <c r="H7" s="13">
        <v>0.91400000000000003</v>
      </c>
      <c r="I7" s="12">
        <v>0.95099999999999996</v>
      </c>
      <c r="J7" s="12">
        <v>0.93910000000000005</v>
      </c>
      <c r="K7" s="12">
        <v>0.89490000000000003</v>
      </c>
      <c r="L7" s="12">
        <v>0.91539999999999999</v>
      </c>
      <c r="M7" s="12">
        <v>0.94979999999999998</v>
      </c>
      <c r="N7" s="12">
        <v>0.93269999999999997</v>
      </c>
    </row>
    <row r="8" spans="1:14" x14ac:dyDescent="0.2">
      <c r="A8" s="20">
        <v>2</v>
      </c>
      <c r="B8" s="6" t="s">
        <v>20</v>
      </c>
      <c r="C8" s="7">
        <v>0.92730000000000001</v>
      </c>
      <c r="D8" s="12">
        <v>0.95269999999999999</v>
      </c>
      <c r="E8" s="12">
        <v>0.94910000000000005</v>
      </c>
      <c r="F8" s="12">
        <v>0.875</v>
      </c>
      <c r="G8" s="12">
        <v>0.94189999999999996</v>
      </c>
      <c r="H8" s="13">
        <v>0.92459999999999998</v>
      </c>
      <c r="I8" s="12">
        <v>0.94840000000000002</v>
      </c>
      <c r="J8" s="12">
        <v>0.94540000000000002</v>
      </c>
      <c r="K8" s="12">
        <v>0.92769999999999997</v>
      </c>
      <c r="L8" s="12">
        <v>0.91679999999999995</v>
      </c>
      <c r="M8" s="12">
        <v>0.96179999999999999</v>
      </c>
      <c r="N8" s="12">
        <v>0.91390000000000005</v>
      </c>
    </row>
    <row r="9" spans="1:14" x14ac:dyDescent="0.2">
      <c r="A9" s="20">
        <v>3</v>
      </c>
      <c r="B9" s="6" t="s">
        <v>19</v>
      </c>
      <c r="C9" s="7">
        <v>0.92630000000000001</v>
      </c>
      <c r="D9" s="12">
        <v>0.92020000000000002</v>
      </c>
      <c r="E9" s="12">
        <v>0.95089999999999997</v>
      </c>
      <c r="F9" s="12">
        <v>0.87139999999999995</v>
      </c>
      <c r="G9" s="12">
        <v>0.87819999999999998</v>
      </c>
      <c r="H9" s="13">
        <v>0.90610000000000002</v>
      </c>
      <c r="I9" s="12">
        <v>0.94620000000000004</v>
      </c>
      <c r="J9" s="12">
        <v>0.94099999999999995</v>
      </c>
      <c r="K9" s="12">
        <v>0.92800000000000005</v>
      </c>
      <c r="L9" s="12">
        <v>0.9</v>
      </c>
      <c r="M9" s="12">
        <v>0.96379999999999999</v>
      </c>
      <c r="N9" s="12">
        <v>0.97499999999999998</v>
      </c>
    </row>
    <row r="10" spans="1:14" x14ac:dyDescent="0.2">
      <c r="A10" s="20">
        <v>4</v>
      </c>
      <c r="B10" s="6" t="s">
        <v>17</v>
      </c>
      <c r="C10" s="7">
        <v>0.92810000000000004</v>
      </c>
      <c r="D10" s="12">
        <v>0.95150000000000001</v>
      </c>
      <c r="E10" s="12">
        <v>0.93820000000000003</v>
      </c>
      <c r="F10" s="12">
        <v>0.88329999999999997</v>
      </c>
      <c r="G10" s="12">
        <v>0.95120000000000005</v>
      </c>
      <c r="H10" s="13">
        <v>0.92769999999999997</v>
      </c>
      <c r="I10" s="12">
        <v>0.94079999999999997</v>
      </c>
      <c r="J10" s="12">
        <v>0.92049999999999998</v>
      </c>
      <c r="K10" s="12">
        <v>0.9163</v>
      </c>
      <c r="L10" s="12">
        <v>0.94650000000000001</v>
      </c>
      <c r="M10" s="12">
        <v>0.96209999999999996</v>
      </c>
      <c r="N10" s="12">
        <v>0.90410000000000001</v>
      </c>
    </row>
    <row r="11" spans="1:14" x14ac:dyDescent="0.2">
      <c r="A11" s="20">
        <v>5</v>
      </c>
      <c r="B11" s="6" t="s">
        <v>21</v>
      </c>
      <c r="C11" s="7">
        <v>0.96679999999999999</v>
      </c>
      <c r="D11" s="12">
        <v>0.93520000000000003</v>
      </c>
      <c r="E11" s="12">
        <v>0.92649999999999999</v>
      </c>
      <c r="F11" s="12">
        <v>0.85609999999999997</v>
      </c>
      <c r="G11" s="12">
        <v>0.95850000000000002</v>
      </c>
      <c r="H11" s="13">
        <v>0.91790000000000005</v>
      </c>
      <c r="I11" s="12">
        <v>0.94679999999999997</v>
      </c>
      <c r="J11" s="12">
        <v>0.92320000000000002</v>
      </c>
      <c r="K11" s="12">
        <v>0.9052</v>
      </c>
      <c r="L11" s="12">
        <v>0.94259999999999999</v>
      </c>
      <c r="M11" s="12">
        <v>0.9446</v>
      </c>
      <c r="N11" s="12">
        <v>0.94850000000000001</v>
      </c>
    </row>
    <row r="12" spans="1:14" x14ac:dyDescent="0.2">
      <c r="A12" s="20" t="s">
        <v>9</v>
      </c>
      <c r="B12" s="21" t="s">
        <v>22</v>
      </c>
      <c r="C12" s="8">
        <v>0.9365</v>
      </c>
      <c r="D12" s="14">
        <v>0.93489999999999995</v>
      </c>
      <c r="E12" s="14">
        <v>0.93500000000000005</v>
      </c>
      <c r="F12" s="14">
        <v>0.86439999999999995</v>
      </c>
      <c r="G12" s="14">
        <v>0.92479999999999996</v>
      </c>
      <c r="H12" s="15">
        <v>0.91310000000000002</v>
      </c>
      <c r="I12" s="14">
        <v>0.94520000000000004</v>
      </c>
      <c r="J12" s="14">
        <v>0.93059999999999998</v>
      </c>
      <c r="K12" s="14">
        <v>0.90939999999999999</v>
      </c>
      <c r="L12" s="14">
        <v>0.92090000000000005</v>
      </c>
      <c r="M12" s="14">
        <v>0.95389999999999997</v>
      </c>
      <c r="N12" s="14">
        <v>0.89739999999999998</v>
      </c>
    </row>
    <row r="13" spans="1:14" x14ac:dyDescent="0.2">
      <c r="A13" s="20"/>
      <c r="B13" s="20" t="s">
        <v>14</v>
      </c>
      <c r="C13" s="1"/>
      <c r="D13" s="18">
        <v>0.16</v>
      </c>
      <c r="E13" s="18">
        <v>0.01</v>
      </c>
      <c r="F13" s="24">
        <v>-7.06</v>
      </c>
      <c r="G13" s="18">
        <v>6.04</v>
      </c>
      <c r="H13" s="16"/>
      <c r="I13" s="25">
        <v>2.0400000000000001E-2</v>
      </c>
      <c r="J13" s="24">
        <v>-1.46</v>
      </c>
      <c r="K13" s="24">
        <v>-2.12</v>
      </c>
      <c r="L13" s="18">
        <v>1.1499999999999999</v>
      </c>
      <c r="M13" s="25">
        <v>3.3000000000000002E-2</v>
      </c>
      <c r="N13" s="24">
        <v>-5.65</v>
      </c>
    </row>
    <row r="14" spans="1:14" x14ac:dyDescent="0.2">
      <c r="A14" s="20">
        <v>6</v>
      </c>
      <c r="B14" s="10" t="s">
        <v>25</v>
      </c>
      <c r="C14" s="7">
        <v>0.90210000000000001</v>
      </c>
      <c r="D14" s="23">
        <v>96.51</v>
      </c>
      <c r="E14" s="23">
        <v>95.12</v>
      </c>
      <c r="F14" s="16">
        <v>88.7</v>
      </c>
      <c r="G14" s="16">
        <v>91.76</v>
      </c>
      <c r="H14" s="16">
        <v>91.98</v>
      </c>
      <c r="I14" s="13">
        <v>0.93459999999999999</v>
      </c>
      <c r="J14" s="16">
        <v>93.99</v>
      </c>
      <c r="K14" s="16">
        <v>92.44</v>
      </c>
      <c r="L14" s="16">
        <v>95.51</v>
      </c>
      <c r="M14" s="13">
        <v>0.94720000000000004</v>
      </c>
      <c r="N14" s="17">
        <v>80.180000000000007</v>
      </c>
    </row>
    <row r="15" spans="1:14" x14ac:dyDescent="0.2">
      <c r="A15" s="20">
        <v>7</v>
      </c>
      <c r="B15" s="9" t="s">
        <v>26</v>
      </c>
      <c r="C15" s="7">
        <v>0.89270000000000005</v>
      </c>
      <c r="D15" s="13">
        <v>0.95109999999999995</v>
      </c>
      <c r="E15" s="13">
        <v>0.92020000000000002</v>
      </c>
      <c r="F15" s="13">
        <v>0.90210000000000001</v>
      </c>
      <c r="G15" s="13">
        <v>0.85729999999999995</v>
      </c>
      <c r="H15" s="13">
        <v>0.90249999999999997</v>
      </c>
      <c r="I15" s="13">
        <v>0.92210000000000003</v>
      </c>
      <c r="J15" s="13">
        <v>0.89729999999999999</v>
      </c>
      <c r="K15" s="13">
        <v>0.89949999999999997</v>
      </c>
      <c r="L15" s="13">
        <v>0.91439999999999999</v>
      </c>
      <c r="M15" s="13">
        <v>0.92969999999999997</v>
      </c>
      <c r="N15" s="12">
        <v>0.76629999999999998</v>
      </c>
    </row>
    <row r="16" spans="1:14" x14ac:dyDescent="0.2">
      <c r="A16" s="20">
        <v>8</v>
      </c>
      <c r="B16" s="9" t="s">
        <v>27</v>
      </c>
      <c r="C16" s="7">
        <v>0.88270000000000004</v>
      </c>
      <c r="D16" s="13">
        <v>0.93979999999999997</v>
      </c>
      <c r="E16" s="13">
        <v>0.92749999999999999</v>
      </c>
      <c r="F16" s="13">
        <v>0.85760000000000003</v>
      </c>
      <c r="G16" s="13">
        <v>0.94010000000000005</v>
      </c>
      <c r="H16" s="13">
        <v>0.90239999999999998</v>
      </c>
      <c r="I16" s="13">
        <v>0.91720000000000002</v>
      </c>
      <c r="J16" s="13">
        <v>0.90210000000000001</v>
      </c>
      <c r="K16" s="13">
        <v>0.90169999999999995</v>
      </c>
      <c r="L16" s="13">
        <v>0.95509999999999995</v>
      </c>
      <c r="M16" s="13">
        <v>0.93630000000000002</v>
      </c>
      <c r="N16" s="12">
        <v>0.83330000000000004</v>
      </c>
    </row>
    <row r="17" spans="1:14" x14ac:dyDescent="0.2">
      <c r="A17" s="20">
        <v>9</v>
      </c>
      <c r="B17" s="9" t="s">
        <v>23</v>
      </c>
      <c r="C17" s="7">
        <v>0.91600000000000004</v>
      </c>
      <c r="D17" s="13">
        <v>0.91749999999999998</v>
      </c>
      <c r="E17" s="13">
        <v>0.91210000000000002</v>
      </c>
      <c r="F17" s="13">
        <v>0.90820000000000001</v>
      </c>
      <c r="G17" s="13">
        <v>0.8911</v>
      </c>
      <c r="H17" s="13">
        <v>0.9123</v>
      </c>
      <c r="I17" s="13">
        <v>0.92110000000000003</v>
      </c>
      <c r="J17" s="13">
        <v>0.90400000000000003</v>
      </c>
      <c r="K17" s="13">
        <v>0.89770000000000005</v>
      </c>
      <c r="L17" s="13">
        <v>0.90469999999999995</v>
      </c>
      <c r="M17" s="13">
        <v>0.96299999999999997</v>
      </c>
      <c r="N17" s="12">
        <v>0.7782</v>
      </c>
    </row>
    <row r="18" spans="1:14" x14ac:dyDescent="0.2">
      <c r="A18" s="20">
        <v>10</v>
      </c>
      <c r="B18" s="9" t="s">
        <v>28</v>
      </c>
      <c r="C18" s="7">
        <v>0.94789999999999996</v>
      </c>
      <c r="D18" s="13">
        <v>0.9375</v>
      </c>
      <c r="E18" s="13">
        <v>0.94869999999999999</v>
      </c>
      <c r="F18" s="13">
        <v>0.86539999999999995</v>
      </c>
      <c r="G18" s="13">
        <v>0.92430000000000001</v>
      </c>
      <c r="H18" s="13">
        <v>0.91320000000000001</v>
      </c>
      <c r="I18" s="13">
        <v>0.93579999999999997</v>
      </c>
      <c r="J18" s="13">
        <v>0.92490000000000006</v>
      </c>
      <c r="K18" s="13">
        <v>0.93689999999999996</v>
      </c>
      <c r="L18" s="13">
        <v>0.96220000000000006</v>
      </c>
      <c r="M18" s="13">
        <v>0.96509999999999996</v>
      </c>
      <c r="N18" s="12">
        <v>0.83140000000000003</v>
      </c>
    </row>
    <row r="19" spans="1:14" x14ac:dyDescent="0.2">
      <c r="A19" s="20">
        <v>11</v>
      </c>
      <c r="B19" s="9" t="s">
        <v>29</v>
      </c>
      <c r="C19" s="7">
        <v>0.93830000000000002</v>
      </c>
      <c r="D19" s="13">
        <v>0.94520000000000004</v>
      </c>
      <c r="E19" s="13">
        <v>0.90710000000000002</v>
      </c>
      <c r="F19" s="13">
        <v>0.88790000000000002</v>
      </c>
      <c r="G19" s="13">
        <v>0.94950000000000001</v>
      </c>
      <c r="H19" s="13">
        <v>0.92459999999999998</v>
      </c>
      <c r="I19" s="13">
        <v>0.92449999999999999</v>
      </c>
      <c r="J19" s="13">
        <v>0.93359999999999999</v>
      </c>
      <c r="K19" s="13">
        <v>0.93049999999999999</v>
      </c>
      <c r="L19" s="13">
        <v>0.92510000000000003</v>
      </c>
      <c r="M19" s="13">
        <v>0.92610000000000003</v>
      </c>
      <c r="N19" s="12">
        <v>0.73750000000000004</v>
      </c>
    </row>
    <row r="20" spans="1:14" x14ac:dyDescent="0.2">
      <c r="A20" s="20">
        <v>12</v>
      </c>
      <c r="B20" s="9" t="s">
        <v>18</v>
      </c>
      <c r="C20" s="7">
        <v>0.97970000000000002</v>
      </c>
      <c r="D20" s="13">
        <v>0.95169999999999999</v>
      </c>
      <c r="E20" s="13">
        <v>0.95709999999999995</v>
      </c>
      <c r="F20" s="13">
        <v>0.88990000000000002</v>
      </c>
      <c r="G20" s="13">
        <v>0.96260000000000001</v>
      </c>
      <c r="H20" s="13">
        <v>0.93889999999999996</v>
      </c>
      <c r="I20" s="13">
        <v>0.97389999999999999</v>
      </c>
      <c r="J20" s="13">
        <v>0.95399999999999996</v>
      </c>
      <c r="K20" s="13">
        <v>0.96360000000000001</v>
      </c>
      <c r="L20" s="13">
        <v>0.95860000000000001</v>
      </c>
      <c r="M20" s="13">
        <v>0.9</v>
      </c>
      <c r="N20" s="12">
        <v>1</v>
      </c>
    </row>
    <row r="21" spans="1:14" x14ac:dyDescent="0.2">
      <c r="A21" s="20" t="s">
        <v>10</v>
      </c>
      <c r="B21" s="22" t="s">
        <v>30</v>
      </c>
      <c r="C21" s="8">
        <v>0.92049999999999998</v>
      </c>
      <c r="D21" s="15">
        <v>0.94410000000000005</v>
      </c>
      <c r="E21" s="15">
        <v>0.93310000000000004</v>
      </c>
      <c r="F21" s="15">
        <v>0.88419999999999999</v>
      </c>
      <c r="G21" s="15">
        <v>0.91920000000000002</v>
      </c>
      <c r="H21" s="15">
        <v>0.9153</v>
      </c>
      <c r="I21" s="15">
        <v>0.93230000000000002</v>
      </c>
      <c r="J21" s="15">
        <v>0.92120000000000002</v>
      </c>
      <c r="K21" s="15">
        <v>0.92110000000000003</v>
      </c>
      <c r="L21" s="15">
        <v>0.94059999999999999</v>
      </c>
      <c r="M21" s="15">
        <v>0.93869999999999998</v>
      </c>
      <c r="N21" s="14">
        <v>0.82140000000000002</v>
      </c>
    </row>
    <row r="22" spans="1:14" x14ac:dyDescent="0.2">
      <c r="A22" s="20"/>
      <c r="B22" s="20" t="s">
        <v>15</v>
      </c>
      <c r="C22" s="1"/>
      <c r="D22" s="18">
        <v>2.36</v>
      </c>
      <c r="E22" s="24">
        <v>-1.1000000000000001</v>
      </c>
      <c r="F22" s="24">
        <v>-4.8899999999999997</v>
      </c>
      <c r="G22" s="18">
        <v>3.5</v>
      </c>
      <c r="H22" s="16"/>
      <c r="I22" s="18">
        <v>1.61</v>
      </c>
      <c r="J22" s="24">
        <v>-1.1100000000000001</v>
      </c>
      <c r="K22" s="24">
        <v>-0.01</v>
      </c>
      <c r="L22" s="18">
        <v>1.95</v>
      </c>
      <c r="M22" s="24">
        <v>-0.19</v>
      </c>
      <c r="N22" s="24">
        <v>-11.73</v>
      </c>
    </row>
    <row r="23" spans="1:14" x14ac:dyDescent="0.2">
      <c r="A23" s="1"/>
      <c r="B23" s="1" t="s">
        <v>1</v>
      </c>
      <c r="C23" s="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14" x14ac:dyDescent="0.2">
      <c r="A24" s="1"/>
      <c r="B24" s="1"/>
      <c r="C24" s="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x14ac:dyDescent="0.2">
      <c r="A25" s="1" t="s">
        <v>11</v>
      </c>
      <c r="B25" s="2" t="s">
        <v>31</v>
      </c>
      <c r="C25" s="8">
        <v>0.92759999999999998</v>
      </c>
      <c r="D25" s="15">
        <v>0.94010000000000005</v>
      </c>
      <c r="E25" s="15">
        <v>0.93400000000000005</v>
      </c>
      <c r="F25" s="15">
        <v>0.87509999999999999</v>
      </c>
      <c r="G25" s="15">
        <v>0.92179999999999995</v>
      </c>
      <c r="H25" s="15">
        <v>0.9143</v>
      </c>
      <c r="I25" s="15">
        <v>0.93820000000000003</v>
      </c>
      <c r="J25" s="15">
        <v>0.92549999999999999</v>
      </c>
      <c r="K25" s="15">
        <v>0.91579999999999995</v>
      </c>
      <c r="L25" s="15">
        <v>0.93149999999999999</v>
      </c>
      <c r="M25" s="15">
        <v>0.94569999999999999</v>
      </c>
      <c r="N25" s="14">
        <v>0.86050000000000004</v>
      </c>
    </row>
    <row r="26" spans="1:14" x14ac:dyDescent="0.2">
      <c r="A26" s="1" t="s">
        <v>12</v>
      </c>
      <c r="B26" s="1" t="s">
        <v>15</v>
      </c>
      <c r="C26" s="1"/>
      <c r="D26" s="18">
        <v>2.36</v>
      </c>
      <c r="E26" s="24">
        <v>-0.6</v>
      </c>
      <c r="F26" s="24">
        <v>-5.89</v>
      </c>
      <c r="G26" s="18">
        <v>4.7699999999999996</v>
      </c>
      <c r="H26" s="16"/>
      <c r="I26" s="18">
        <v>1.65</v>
      </c>
      <c r="J26" s="24">
        <v>-1.27</v>
      </c>
      <c r="K26" s="24">
        <v>-0.97</v>
      </c>
      <c r="L26" s="18">
        <v>1.57</v>
      </c>
      <c r="M26" s="18">
        <v>1.42</v>
      </c>
      <c r="N26" s="24">
        <v>-8.52</v>
      </c>
    </row>
    <row r="27" spans="1:14" x14ac:dyDescent="0.2">
      <c r="A27" s="1"/>
      <c r="B27" s="1" t="s">
        <v>24</v>
      </c>
      <c r="C27" s="1"/>
      <c r="D27" s="17"/>
      <c r="E27" s="17"/>
      <c r="F27" s="17"/>
      <c r="G27" s="17"/>
      <c r="H27" s="16"/>
      <c r="I27" s="17"/>
      <c r="J27" s="17"/>
      <c r="K27" s="17"/>
      <c r="L27" s="17"/>
      <c r="M27" s="17"/>
      <c r="N27" s="17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23-24</vt:lpstr>
      <vt:lpstr>22-23</vt:lpstr>
    </vt:vector>
  </TitlesOfParts>
  <Company>Dawson Springs Ind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Workman, Kent</dc:creator>
  <cp:lastModifiedBy>James, Laura</cp:lastModifiedBy>
  <cp:lastPrinted>2022-08-24T15:33:53Z</cp:lastPrinted>
  <dcterms:created xsi:type="dcterms:W3CDTF">2022-08-24T15:00:59Z</dcterms:created>
  <dcterms:modified xsi:type="dcterms:W3CDTF">2023-08-24T20:45:40Z</dcterms:modified>
</cp:coreProperties>
</file>