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EPTEMBER 25 2023 REGULAR MEETING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Sheet1!$A$1:$J$122</definedName>
    <definedName name="SPBookmark_fpWorkRelButExclML" localSheetId="0">Sheet1!#REF!</definedName>
    <definedName name="TOP" localSheetId="0">Sheet1!$C$3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" l="1"/>
  <c r="F61" i="1"/>
  <c r="F85" i="1" l="1"/>
</calcChain>
</file>

<file path=xl/sharedStrings.xml><?xml version="1.0" encoding="utf-8"?>
<sst xmlns="http://schemas.openxmlformats.org/spreadsheetml/2006/main" count="127" uniqueCount="98">
  <si>
    <t xml:space="preserve">BG1 PROJECT APPLICATION FORM (INITIAL) </t>
  </si>
  <si>
    <t>DISTRICT:</t>
  </si>
  <si>
    <t>BG NUMBER:</t>
  </si>
  <si>
    <t>Construction Delivery Method</t>
  </si>
  <si>
    <t>Procurement Standard</t>
  </si>
  <si>
    <t xml:space="preserve">Emergency </t>
  </si>
  <si>
    <t>Applicable Items</t>
  </si>
  <si>
    <t xml:space="preserve">New Building </t>
  </si>
  <si>
    <t>Addition</t>
  </si>
  <si>
    <t xml:space="preserve">Major Renovation </t>
  </si>
  <si>
    <t>GESC</t>
  </si>
  <si>
    <t>Roofing</t>
  </si>
  <si>
    <t>HVAC</t>
  </si>
  <si>
    <t xml:space="preserve">Life Safety / Security </t>
  </si>
  <si>
    <t>Minor Project</t>
  </si>
  <si>
    <t xml:space="preserve">New Relocatable Classroom </t>
  </si>
  <si>
    <t>Equipment / Furnishings Procurement</t>
  </si>
  <si>
    <t>Site</t>
  </si>
  <si>
    <t>DISTRICT FACILITY PLAN (DFP)</t>
  </si>
  <si>
    <t xml:space="preserve">  Compliance with 702 KAR 4:180 and 702 KAR 4:160</t>
  </si>
  <si>
    <t>DFP Approved Date</t>
  </si>
  <si>
    <t>DFP Priority</t>
  </si>
  <si>
    <t>Building Number:</t>
  </si>
  <si>
    <t xml:space="preserve">  Name: </t>
  </si>
  <si>
    <t xml:space="preserve">Scope </t>
  </si>
  <si>
    <t>Work Related to Project But Excluded from this BG1 Scope</t>
  </si>
  <si>
    <t xml:space="preserve">Financial Plan </t>
  </si>
  <si>
    <t>Probable Costs</t>
  </si>
  <si>
    <t xml:space="preserve"> Proposed Plan to Finance Application </t>
  </si>
  <si>
    <t>Total Construction Cost</t>
  </si>
  <si>
    <t>Architect / Engineer Fee</t>
  </si>
  <si>
    <t>Construction Manager Fee</t>
  </si>
  <si>
    <t>Fiscal Agent Fee</t>
  </si>
  <si>
    <t xml:space="preserve">Equipment / Furnishings </t>
  </si>
  <si>
    <t>Equipment / Computers</t>
  </si>
  <si>
    <t>Technology Network System (KETS)</t>
  </si>
  <si>
    <t xml:space="preserve">Site Survey </t>
  </si>
  <si>
    <t>Geotechnical Investigations</t>
  </si>
  <si>
    <t xml:space="preserve">Commissioning </t>
  </si>
  <si>
    <t xml:space="preserve">Advertising </t>
  </si>
  <si>
    <t>Other Probable Costs</t>
  </si>
  <si>
    <t>Title</t>
  </si>
  <si>
    <t>Amount</t>
  </si>
  <si>
    <t>Bank &amp; Rating</t>
  </si>
  <si>
    <t>No Data</t>
  </si>
  <si>
    <t>Total Project Cost</t>
  </si>
  <si>
    <t>Bond Sale - SFCC</t>
  </si>
  <si>
    <t>Bond Requirement - SFCC</t>
  </si>
  <si>
    <t>Local FSPK Bond Sale</t>
  </si>
  <si>
    <t>Cash - SFCC Requirement</t>
  </si>
  <si>
    <t xml:space="preserve">Cash - Building Fund </t>
  </si>
  <si>
    <t>Cash - Capital Outlay</t>
  </si>
  <si>
    <t>Cash - General Fund</t>
  </si>
  <si>
    <t>KETS</t>
  </si>
  <si>
    <t>Federal Funds</t>
  </si>
  <si>
    <t>External Partner Agreement</t>
  </si>
  <si>
    <t xml:space="preserve">BG Number </t>
  </si>
  <si>
    <t xml:space="preserve">Fund Source </t>
  </si>
  <si>
    <t xml:space="preserve">Residual Funds Total </t>
  </si>
  <si>
    <t xml:space="preserve">Title </t>
  </si>
  <si>
    <t>Model Procurement</t>
  </si>
  <si>
    <t>Yes / No</t>
  </si>
  <si>
    <t xml:space="preserve">Provide a Complete Narrative of the Proposed Project </t>
  </si>
  <si>
    <t xml:space="preserve">Total Funds Available </t>
  </si>
  <si>
    <t>ADA Compliance</t>
  </si>
  <si>
    <t>Facility Name</t>
  </si>
  <si>
    <t>Bond Discount</t>
  </si>
  <si>
    <t xml:space="preserve">Site Acquisition </t>
  </si>
  <si>
    <t>Special Inspections</t>
  </si>
  <si>
    <t>Printing</t>
  </si>
  <si>
    <t>Funds Available</t>
  </si>
  <si>
    <t>Local General Fund Bond Sale</t>
  </si>
  <si>
    <t>Cash - Investment Earnings</t>
  </si>
  <si>
    <t>City - County - KYTC Reimbursement</t>
  </si>
  <si>
    <t>Other Available Funds</t>
  </si>
  <si>
    <t>No data</t>
  </si>
  <si>
    <t xml:space="preserve">No Data </t>
  </si>
  <si>
    <t>Description of Scope</t>
  </si>
  <si>
    <t>Inventory</t>
  </si>
  <si>
    <t>Residual Funds</t>
  </si>
  <si>
    <t>Construction Contingency (5%)</t>
  </si>
  <si>
    <t xml:space="preserve">General Contractor </t>
  </si>
  <si>
    <t xml:space="preserve">Spencer County </t>
  </si>
  <si>
    <t xml:space="preserve">To be determined </t>
  </si>
  <si>
    <t xml:space="preserve">Project Name: </t>
  </si>
  <si>
    <t>Spencer County Middle School Roof Replacement, HVAC Renovation &amp; Security Upgrades</t>
  </si>
  <si>
    <t>No</t>
  </si>
  <si>
    <t>Yes</t>
  </si>
  <si>
    <t>Spencer Co. Middle School</t>
  </si>
  <si>
    <t>School</t>
  </si>
  <si>
    <t xml:space="preserve">  Type: </t>
  </si>
  <si>
    <t>2c.2.</t>
  </si>
  <si>
    <t>TBD - Revision in Process</t>
  </si>
  <si>
    <t>Roof replacement, HVAC replacement with associated electrical upgrades, lighting replacement,</t>
  </si>
  <si>
    <t>life safety upgrades including fire protection and annunciation systems, ADA accessibility including</t>
  </si>
  <si>
    <t>None</t>
  </si>
  <si>
    <t xml:space="preserve">Please be advised this form is for information only.   To generate the Initial BG-1 form for signature, this information must be posted into the FACPAC system by the Owner for KDE review and approval.  </t>
  </si>
  <si>
    <t>paving, security system upgrades, secure entrance vestibules, expand Cafeteria and serving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</si>
</sst>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8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44" fontId="1" fillId="0" borderId="0" xfId="1" applyFont="1"/>
    <xf numFmtId="44" fontId="0" fillId="0" borderId="0" xfId="0" applyNumberFormat="1"/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A2" zoomScale="125" zoomScaleNormal="125" workbookViewId="0">
      <selection activeCell="F117" sqref="F117"/>
    </sheetView>
  </sheetViews>
  <sheetFormatPr defaultRowHeight="14.4" x14ac:dyDescent="0.3"/>
  <cols>
    <col min="6" max="6" width="13.88671875" style="5" bestFit="1" customWidth="1"/>
    <col min="8" max="8" width="11.88671875" bestFit="1" customWidth="1"/>
    <col min="15" max="15" width="11.109375" bestFit="1" customWidth="1"/>
  </cols>
  <sheetData>
    <row r="1" spans="1:9" ht="18" x14ac:dyDescent="0.35">
      <c r="A1" s="3" t="s">
        <v>0</v>
      </c>
      <c r="B1" s="3"/>
      <c r="C1" s="3"/>
      <c r="D1" s="3"/>
    </row>
    <row r="2" spans="1:9" ht="18" x14ac:dyDescent="0.35">
      <c r="A2" s="3" t="s">
        <v>1</v>
      </c>
      <c r="B2" s="3"/>
      <c r="C2" s="9" t="s">
        <v>82</v>
      </c>
      <c r="D2" s="9"/>
      <c r="F2" s="10"/>
    </row>
    <row r="3" spans="1:9" ht="18" x14ac:dyDescent="0.35">
      <c r="A3" s="3" t="s">
        <v>84</v>
      </c>
      <c r="B3" s="3"/>
      <c r="C3" s="9" t="s">
        <v>85</v>
      </c>
      <c r="D3" s="9"/>
      <c r="E3" s="9"/>
      <c r="F3" s="9"/>
      <c r="G3" s="9"/>
      <c r="H3" s="9"/>
      <c r="I3" s="9"/>
    </row>
    <row r="4" spans="1:9" ht="18" x14ac:dyDescent="0.35">
      <c r="A4" s="3" t="s">
        <v>2</v>
      </c>
      <c r="B4" s="3"/>
      <c r="C4" s="9" t="s">
        <v>83</v>
      </c>
      <c r="D4" s="9"/>
      <c r="F4" s="10"/>
    </row>
    <row r="5" spans="1:9" ht="18" x14ac:dyDescent="0.35">
      <c r="A5" s="3"/>
    </row>
    <row r="8" spans="1:9" x14ac:dyDescent="0.3">
      <c r="A8" s="1" t="s">
        <v>3</v>
      </c>
      <c r="E8" t="s">
        <v>81</v>
      </c>
    </row>
    <row r="10" spans="1:9" x14ac:dyDescent="0.3">
      <c r="A10" s="1" t="s">
        <v>4</v>
      </c>
      <c r="E10" t="s">
        <v>60</v>
      </c>
    </row>
    <row r="12" spans="1:9" x14ac:dyDescent="0.3">
      <c r="A12" s="1" t="s">
        <v>5</v>
      </c>
      <c r="E12" t="s">
        <v>61</v>
      </c>
      <c r="F12" s="5" t="s">
        <v>86</v>
      </c>
    </row>
    <row r="14" spans="1:9" ht="18" x14ac:dyDescent="0.35">
      <c r="A14" s="3" t="s">
        <v>77</v>
      </c>
    </row>
    <row r="16" spans="1:9" x14ac:dyDescent="0.3">
      <c r="A16" t="s">
        <v>6</v>
      </c>
    </row>
    <row r="18" spans="1:6" x14ac:dyDescent="0.3">
      <c r="A18" t="s">
        <v>7</v>
      </c>
      <c r="E18" t="s">
        <v>61</v>
      </c>
      <c r="F18" s="5" t="s">
        <v>86</v>
      </c>
    </row>
    <row r="19" spans="1:6" x14ac:dyDescent="0.3">
      <c r="A19" t="s">
        <v>8</v>
      </c>
      <c r="E19" t="s">
        <v>61</v>
      </c>
      <c r="F19" s="5" t="s">
        <v>86</v>
      </c>
    </row>
    <row r="20" spans="1:6" x14ac:dyDescent="0.3">
      <c r="A20" t="s">
        <v>9</v>
      </c>
      <c r="E20" t="s">
        <v>61</v>
      </c>
      <c r="F20" s="5" t="s">
        <v>87</v>
      </c>
    </row>
    <row r="21" spans="1:6" x14ac:dyDescent="0.3">
      <c r="A21" t="s">
        <v>10</v>
      </c>
      <c r="E21" t="s">
        <v>61</v>
      </c>
      <c r="F21" s="5" t="s">
        <v>86</v>
      </c>
    </row>
    <row r="22" spans="1:6" x14ac:dyDescent="0.3">
      <c r="A22" t="s">
        <v>11</v>
      </c>
      <c r="E22" t="s">
        <v>61</v>
      </c>
      <c r="F22" s="5" t="s">
        <v>87</v>
      </c>
    </row>
    <row r="23" spans="1:6" x14ac:dyDescent="0.3">
      <c r="A23" t="s">
        <v>12</v>
      </c>
      <c r="E23" t="s">
        <v>61</v>
      </c>
      <c r="F23" s="5" t="s">
        <v>87</v>
      </c>
    </row>
    <row r="24" spans="1:6" x14ac:dyDescent="0.3">
      <c r="A24" t="s">
        <v>64</v>
      </c>
      <c r="E24" t="s">
        <v>61</v>
      </c>
      <c r="F24" s="5" t="s">
        <v>86</v>
      </c>
    </row>
    <row r="25" spans="1:6" x14ac:dyDescent="0.3">
      <c r="A25" t="s">
        <v>13</v>
      </c>
      <c r="E25" t="s">
        <v>61</v>
      </c>
      <c r="F25" s="5" t="s">
        <v>87</v>
      </c>
    </row>
    <row r="26" spans="1:6" x14ac:dyDescent="0.3">
      <c r="A26" t="s">
        <v>14</v>
      </c>
      <c r="E26" t="s">
        <v>61</v>
      </c>
      <c r="F26" s="5" t="s">
        <v>86</v>
      </c>
    </row>
    <row r="27" spans="1:6" x14ac:dyDescent="0.3">
      <c r="A27" t="s">
        <v>15</v>
      </c>
      <c r="E27" t="s">
        <v>61</v>
      </c>
      <c r="F27" s="5" t="s">
        <v>86</v>
      </c>
    </row>
    <row r="28" spans="1:6" x14ac:dyDescent="0.3">
      <c r="A28" t="s">
        <v>16</v>
      </c>
      <c r="E28" t="s">
        <v>61</v>
      </c>
      <c r="F28" s="5" t="s">
        <v>87</v>
      </c>
    </row>
    <row r="29" spans="1:6" x14ac:dyDescent="0.3">
      <c r="A29" t="s">
        <v>17</v>
      </c>
      <c r="E29" t="s">
        <v>61</v>
      </c>
      <c r="F29" s="5" t="s">
        <v>87</v>
      </c>
    </row>
    <row r="31" spans="1:6" ht="15.6" x14ac:dyDescent="0.3">
      <c r="A31" s="2" t="s">
        <v>18</v>
      </c>
    </row>
    <row r="32" spans="1:6" x14ac:dyDescent="0.3">
      <c r="A32" t="s">
        <v>19</v>
      </c>
    </row>
    <row r="34" spans="1:5" x14ac:dyDescent="0.3">
      <c r="A34" t="s">
        <v>20</v>
      </c>
      <c r="E34" t="s">
        <v>92</v>
      </c>
    </row>
    <row r="35" spans="1:5" x14ac:dyDescent="0.3">
      <c r="A35" t="s">
        <v>21</v>
      </c>
      <c r="E35" t="s">
        <v>91</v>
      </c>
    </row>
    <row r="37" spans="1:5" ht="21" x14ac:dyDescent="0.4">
      <c r="A37" s="4" t="s">
        <v>78</v>
      </c>
    </row>
    <row r="39" spans="1:5" x14ac:dyDescent="0.3">
      <c r="A39" t="s">
        <v>65</v>
      </c>
      <c r="C39" t="s">
        <v>88</v>
      </c>
    </row>
    <row r="41" spans="1:5" x14ac:dyDescent="0.3">
      <c r="A41" t="s">
        <v>22</v>
      </c>
    </row>
    <row r="42" spans="1:5" x14ac:dyDescent="0.3">
      <c r="A42" t="s">
        <v>23</v>
      </c>
      <c r="C42" t="s">
        <v>88</v>
      </c>
    </row>
    <row r="43" spans="1:5" x14ac:dyDescent="0.3">
      <c r="A43" t="s">
        <v>90</v>
      </c>
      <c r="C43" t="s">
        <v>89</v>
      </c>
    </row>
    <row r="45" spans="1:5" ht="21" x14ac:dyDescent="0.4">
      <c r="A45" s="4" t="s">
        <v>24</v>
      </c>
    </row>
    <row r="46" spans="1:5" ht="15" customHeight="1" x14ac:dyDescent="0.3">
      <c r="A46" t="s">
        <v>62</v>
      </c>
    </row>
    <row r="47" spans="1:5" ht="15" customHeight="1" x14ac:dyDescent="0.3">
      <c r="A47" t="s">
        <v>93</v>
      </c>
    </row>
    <row r="48" spans="1:5" ht="15" customHeight="1" x14ac:dyDescent="0.3">
      <c r="A48" t="s">
        <v>94</v>
      </c>
    </row>
    <row r="49" spans="1:15" ht="15" customHeight="1" x14ac:dyDescent="0.3">
      <c r="A49" t="s">
        <v>97</v>
      </c>
    </row>
    <row r="50" spans="1:15" ht="15" customHeight="1" x14ac:dyDescent="0.3">
      <c r="A50" t="s">
        <v>25</v>
      </c>
    </row>
    <row r="51" spans="1:15" ht="15" customHeight="1" x14ac:dyDescent="0.3">
      <c r="A51" t="s">
        <v>95</v>
      </c>
    </row>
    <row r="52" spans="1:15" ht="15" customHeight="1" x14ac:dyDescent="0.4">
      <c r="A52" s="4"/>
    </row>
    <row r="53" spans="1:15" ht="15" customHeight="1" x14ac:dyDescent="0.4">
      <c r="A53" s="4"/>
    </row>
    <row r="54" spans="1:15" ht="15" customHeight="1" x14ac:dyDescent="0.4">
      <c r="A54" s="4"/>
    </row>
    <row r="55" spans="1:15" ht="15" customHeight="1" x14ac:dyDescent="0.4">
      <c r="A55" s="4"/>
    </row>
    <row r="56" spans="1:15" ht="21" customHeight="1" x14ac:dyDescent="0.4">
      <c r="A56" s="4" t="s">
        <v>26</v>
      </c>
    </row>
    <row r="57" spans="1:15" x14ac:dyDescent="0.3">
      <c r="A57" t="s">
        <v>27</v>
      </c>
    </row>
    <row r="58" spans="1:15" x14ac:dyDescent="0.3">
      <c r="A58" t="s">
        <v>28</v>
      </c>
    </row>
    <row r="60" spans="1:15" x14ac:dyDescent="0.3">
      <c r="A60" t="s">
        <v>29</v>
      </c>
      <c r="F60" s="5">
        <v>8124613</v>
      </c>
    </row>
    <row r="61" spans="1:15" x14ac:dyDescent="0.3">
      <c r="A61" t="s">
        <v>80</v>
      </c>
      <c r="F61" s="5">
        <f>F60*0.05</f>
        <v>406230.65</v>
      </c>
      <c r="H61" s="11"/>
      <c r="O61" s="8"/>
    </row>
    <row r="62" spans="1:15" x14ac:dyDescent="0.3">
      <c r="A62" t="s">
        <v>30</v>
      </c>
      <c r="F62" s="5">
        <v>568723</v>
      </c>
    </row>
    <row r="63" spans="1:15" x14ac:dyDescent="0.3">
      <c r="A63" t="s">
        <v>31</v>
      </c>
      <c r="F63" s="5">
        <v>0</v>
      </c>
    </row>
    <row r="64" spans="1:15" x14ac:dyDescent="0.3">
      <c r="A64" t="s">
        <v>32</v>
      </c>
      <c r="F64" s="5">
        <v>36359.81</v>
      </c>
    </row>
    <row r="65" spans="1:6" x14ac:dyDescent="0.3">
      <c r="A65" t="s">
        <v>66</v>
      </c>
      <c r="F65" s="5">
        <v>152821.75</v>
      </c>
    </row>
    <row r="66" spans="1:6" x14ac:dyDescent="0.3">
      <c r="A66" t="s">
        <v>33</v>
      </c>
      <c r="F66" s="5">
        <v>100000</v>
      </c>
    </row>
    <row r="67" spans="1:6" x14ac:dyDescent="0.3">
      <c r="A67" t="s">
        <v>34</v>
      </c>
      <c r="F67" s="5">
        <v>0</v>
      </c>
    </row>
    <row r="68" spans="1:6" x14ac:dyDescent="0.3">
      <c r="A68" t="s">
        <v>35</v>
      </c>
      <c r="F68" s="5">
        <v>0</v>
      </c>
    </row>
    <row r="69" spans="1:6" x14ac:dyDescent="0.3">
      <c r="A69" t="s">
        <v>67</v>
      </c>
      <c r="F69" s="5">
        <v>0</v>
      </c>
    </row>
    <row r="70" spans="1:6" x14ac:dyDescent="0.3">
      <c r="A70" t="s">
        <v>36</v>
      </c>
      <c r="F70" s="5">
        <v>17500</v>
      </c>
    </row>
    <row r="71" spans="1:6" x14ac:dyDescent="0.3">
      <c r="A71" t="s">
        <v>37</v>
      </c>
      <c r="F71" s="5">
        <v>0</v>
      </c>
    </row>
    <row r="72" spans="1:6" x14ac:dyDescent="0.3">
      <c r="A72" t="s">
        <v>68</v>
      </c>
      <c r="F72" s="5">
        <v>0</v>
      </c>
    </row>
    <row r="73" spans="1:6" x14ac:dyDescent="0.3">
      <c r="A73" t="s">
        <v>38</v>
      </c>
      <c r="F73" s="5">
        <v>100000</v>
      </c>
    </row>
    <row r="74" spans="1:6" x14ac:dyDescent="0.3">
      <c r="A74" t="s">
        <v>39</v>
      </c>
      <c r="F74" s="5">
        <v>1000</v>
      </c>
    </row>
    <row r="75" spans="1:6" x14ac:dyDescent="0.3">
      <c r="A75" t="s">
        <v>69</v>
      </c>
      <c r="F75" s="5">
        <v>15000</v>
      </c>
    </row>
    <row r="77" spans="1:6" x14ac:dyDescent="0.3">
      <c r="A77" t="s">
        <v>40</v>
      </c>
    </row>
    <row r="79" spans="1:6" x14ac:dyDescent="0.3">
      <c r="A79" t="s">
        <v>41</v>
      </c>
      <c r="F79" s="5" t="s">
        <v>42</v>
      </c>
    </row>
    <row r="81" spans="1:6" x14ac:dyDescent="0.3">
      <c r="A81" t="s">
        <v>43</v>
      </c>
      <c r="F81" s="7">
        <v>16280.69</v>
      </c>
    </row>
    <row r="82" spans="1:6" x14ac:dyDescent="0.3">
      <c r="A82" t="s">
        <v>44</v>
      </c>
    </row>
    <row r="83" spans="1:6" x14ac:dyDescent="0.3">
      <c r="A83" t="s">
        <v>44</v>
      </c>
    </row>
    <row r="85" spans="1:6" x14ac:dyDescent="0.3">
      <c r="A85" t="s">
        <v>45</v>
      </c>
      <c r="F85" s="7">
        <f>SUM(F60:F81)</f>
        <v>9538528.9000000004</v>
      </c>
    </row>
    <row r="87" spans="1:6" ht="21" x14ac:dyDescent="0.4">
      <c r="A87" s="4" t="s">
        <v>70</v>
      </c>
    </row>
    <row r="89" spans="1:6" x14ac:dyDescent="0.3">
      <c r="A89" t="s">
        <v>46</v>
      </c>
      <c r="F89" s="7">
        <v>560000</v>
      </c>
    </row>
    <row r="90" spans="1:6" x14ac:dyDescent="0.3">
      <c r="A90" t="s">
        <v>47</v>
      </c>
      <c r="F90" s="7">
        <v>0</v>
      </c>
    </row>
    <row r="91" spans="1:6" x14ac:dyDescent="0.3">
      <c r="A91" t="s">
        <v>48</v>
      </c>
      <c r="F91" s="7">
        <v>4122613.45</v>
      </c>
    </row>
    <row r="92" spans="1:6" x14ac:dyDescent="0.3">
      <c r="A92" t="s">
        <v>71</v>
      </c>
      <c r="F92" s="7">
        <v>0</v>
      </c>
    </row>
    <row r="93" spans="1:6" x14ac:dyDescent="0.3">
      <c r="A93" t="s">
        <v>49</v>
      </c>
      <c r="F93" s="7">
        <v>4765915.45</v>
      </c>
    </row>
    <row r="94" spans="1:6" x14ac:dyDescent="0.3">
      <c r="A94" t="s">
        <v>50</v>
      </c>
      <c r="F94" s="7">
        <v>0</v>
      </c>
    </row>
    <row r="95" spans="1:6" x14ac:dyDescent="0.3">
      <c r="A95" t="s">
        <v>51</v>
      </c>
      <c r="F95" s="7">
        <v>0</v>
      </c>
    </row>
    <row r="96" spans="1:6" x14ac:dyDescent="0.3">
      <c r="A96" t="s">
        <v>72</v>
      </c>
      <c r="F96" s="7">
        <v>0</v>
      </c>
    </row>
    <row r="97" spans="1:7" x14ac:dyDescent="0.3">
      <c r="A97" t="s">
        <v>52</v>
      </c>
      <c r="F97" s="7">
        <v>0</v>
      </c>
    </row>
    <row r="98" spans="1:7" x14ac:dyDescent="0.3">
      <c r="A98" t="s">
        <v>73</v>
      </c>
      <c r="F98" s="7">
        <v>0</v>
      </c>
    </row>
    <row r="99" spans="1:7" x14ac:dyDescent="0.3">
      <c r="A99" t="s">
        <v>53</v>
      </c>
      <c r="F99" s="7">
        <v>0</v>
      </c>
    </row>
    <row r="100" spans="1:7" x14ac:dyDescent="0.3">
      <c r="A100" t="s">
        <v>54</v>
      </c>
      <c r="F100" s="7">
        <v>0</v>
      </c>
    </row>
    <row r="101" spans="1:7" x14ac:dyDescent="0.3">
      <c r="A101" t="s">
        <v>55</v>
      </c>
      <c r="F101" s="7">
        <v>0</v>
      </c>
    </row>
    <row r="103" spans="1:7" ht="21" x14ac:dyDescent="0.4">
      <c r="A103" s="4" t="s">
        <v>79</v>
      </c>
    </row>
    <row r="105" spans="1:7" x14ac:dyDescent="0.3">
      <c r="A105" t="s">
        <v>56</v>
      </c>
      <c r="C105" t="s">
        <v>57</v>
      </c>
      <c r="G105" t="s">
        <v>42</v>
      </c>
    </row>
    <row r="106" spans="1:7" x14ac:dyDescent="0.3">
      <c r="A106" t="s">
        <v>75</v>
      </c>
      <c r="C106" t="s">
        <v>76</v>
      </c>
    </row>
    <row r="108" spans="1:7" x14ac:dyDescent="0.3">
      <c r="D108" t="s">
        <v>58</v>
      </c>
      <c r="G108" s="6">
        <v>0</v>
      </c>
    </row>
    <row r="110" spans="1:7" ht="21" x14ac:dyDescent="0.4">
      <c r="A110" s="4" t="s">
        <v>74</v>
      </c>
    </row>
    <row r="112" spans="1:7" x14ac:dyDescent="0.3">
      <c r="A112" t="s">
        <v>59</v>
      </c>
      <c r="F112" s="5" t="s">
        <v>42</v>
      </c>
    </row>
    <row r="113" spans="1:12" x14ac:dyDescent="0.3">
      <c r="A113" t="s">
        <v>44</v>
      </c>
      <c r="F113" s="7">
        <v>0</v>
      </c>
    </row>
    <row r="114" spans="1:12" x14ac:dyDescent="0.3">
      <c r="A114" t="s">
        <v>44</v>
      </c>
      <c r="F114" s="7">
        <v>0</v>
      </c>
    </row>
    <row r="116" spans="1:12" ht="21" x14ac:dyDescent="0.4">
      <c r="A116" s="4" t="s">
        <v>63</v>
      </c>
      <c r="F116" s="7">
        <f>SUM(F89:F114)</f>
        <v>9448528.9000000004</v>
      </c>
    </row>
    <row r="120" spans="1:12" x14ac:dyDescent="0.3">
      <c r="A120" s="12" t="s">
        <v>96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"/>
      <c r="L120" s="1"/>
    </row>
    <row r="121" spans="1:12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"/>
    </row>
    <row r="122" spans="1:12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</sheetData>
  <mergeCells count="1">
    <mergeCell ref="A120:J122"/>
  </mergeCells>
  <pageMargins left="0.7" right="0.7" top="0.75" bottom="0.75" header="0.3" footer="0.3"/>
  <pageSetup paperSize="5" scale="90" orientation="portrait" horizontalDpi="300" verticalDpi="300" r:id="rId1"/>
  <headerFooter>
    <oddHeader>&amp;CPage &amp;P of &amp;N
&amp;"-,Bold"for SCB Use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Gregory</dc:creator>
  <cp:lastModifiedBy>Barlow, Michele</cp:lastModifiedBy>
  <cp:lastPrinted>2023-09-12T14:24:33Z</cp:lastPrinted>
  <dcterms:created xsi:type="dcterms:W3CDTF">2017-07-21T18:26:18Z</dcterms:created>
  <dcterms:modified xsi:type="dcterms:W3CDTF">2023-09-12T14:25:01Z</dcterms:modified>
</cp:coreProperties>
</file>