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710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'Sheet1'!$B$5:$X$29</definedName>
  </definedNames>
  <calcPr fullCalcOnLoad="1"/>
</workbook>
</file>

<file path=xl/sharedStrings.xml><?xml version="1.0" encoding="utf-8"?>
<sst xmlns="http://schemas.openxmlformats.org/spreadsheetml/2006/main" count="83" uniqueCount="54">
  <si>
    <t>PROPOSED PLAN TO FINANCE APPLICATION</t>
  </si>
  <si>
    <t>A .</t>
  </si>
  <si>
    <t>Statement of Probable Cost:</t>
  </si>
  <si>
    <t>B .</t>
  </si>
  <si>
    <t>Funds Available</t>
  </si>
  <si>
    <t>Total</t>
  </si>
  <si>
    <t>1 .</t>
  </si>
  <si>
    <t>Total Construction Cost</t>
  </si>
  <si>
    <t xml:space="preserve"> </t>
  </si>
  <si>
    <t>SFCC Cash Requirement</t>
  </si>
  <si>
    <t>2 .</t>
  </si>
  <si>
    <t>Architect/Engineer Fee</t>
  </si>
  <si>
    <t>SFCC Urgent Need Trust Fund</t>
  </si>
  <si>
    <t>3 .</t>
  </si>
  <si>
    <t>Construction Manager Fee</t>
  </si>
  <si>
    <t>SFCC Bond Sale</t>
  </si>
  <si>
    <t>4 .</t>
  </si>
  <si>
    <t>Bond Discount</t>
  </si>
  <si>
    <t>Local Bond Sale</t>
  </si>
  <si>
    <t>5 .</t>
  </si>
  <si>
    <t>Fiscal Agent Fee</t>
  </si>
  <si>
    <t>Cash- General Fund</t>
  </si>
  <si>
    <t>6 .</t>
  </si>
  <si>
    <t>Contingencies</t>
  </si>
  <si>
    <t>Cash- Capital Outlay</t>
  </si>
  <si>
    <t>7 .</t>
  </si>
  <si>
    <t>Site Acquisition</t>
  </si>
  <si>
    <t>Cash- Building Fund</t>
  </si>
  <si>
    <t>8 .</t>
  </si>
  <si>
    <t>Equipment/Furnishings</t>
  </si>
  <si>
    <t>Cash- Investment Earnings</t>
  </si>
  <si>
    <t>9 .</t>
  </si>
  <si>
    <t>Equipment/Computers</t>
  </si>
  <si>
    <t>KETS</t>
  </si>
  <si>
    <t>10 .</t>
  </si>
  <si>
    <t>Technology Network Sys. (KETS)</t>
  </si>
  <si>
    <t>Other</t>
  </si>
  <si>
    <t>11.</t>
  </si>
  <si>
    <t>11 .</t>
  </si>
  <si>
    <t>12.</t>
  </si>
  <si>
    <t>Total Estimated Cost</t>
  </si>
  <si>
    <t>Total Funds Available</t>
  </si>
  <si>
    <t>Other (Bank &amp; Bond Rating)</t>
  </si>
  <si>
    <t>North</t>
  </si>
  <si>
    <t>South</t>
  </si>
  <si>
    <t>Alternative</t>
  </si>
  <si>
    <t>Todd Ele.</t>
  </si>
  <si>
    <t>#09-291</t>
  </si>
  <si>
    <t>Todd County School District</t>
  </si>
  <si>
    <t>Projected BG-1 Forms (North Todd Elementary, South Todd Elementary and Alternative School)</t>
  </si>
  <si>
    <t>Other (Printing, Testing etc)</t>
  </si>
  <si>
    <t>Other (Abatement)</t>
  </si>
  <si>
    <t>#09-289</t>
  </si>
  <si>
    <t>#09-290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</si>
</sst>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37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A43"/>
  <sheetViews>
    <sheetView tabSelected="1" workbookViewId="0" topLeftCell="A1">
      <selection activeCell="H17" sqref="H17"/>
    </sheetView>
  </sheetViews>
  <sheetFormatPr defaultColWidth="9.140625" defaultRowHeight="12.75"/>
  <cols>
    <col min="2" max="2" width="3.8515625" style="0" customWidth="1"/>
    <col min="5" max="5" width="10.00390625" style="0" customWidth="1"/>
    <col min="6" max="6" width="9.7109375" style="0" bestFit="1" customWidth="1"/>
    <col min="7" max="7" width="2.57421875" style="0" customWidth="1"/>
    <col min="8" max="8" width="11.421875" style="0" customWidth="1"/>
    <col min="9" max="9" width="2.140625" style="0" customWidth="1"/>
    <col min="10" max="10" width="11.7109375" style="0" customWidth="1"/>
    <col min="11" max="11" width="2.140625" style="0" customWidth="1"/>
    <col min="12" max="12" width="11.00390625" style="0" customWidth="1"/>
    <col min="13" max="13" width="4.140625" style="0" customWidth="1"/>
    <col min="14" max="14" width="3.7109375" style="0" customWidth="1"/>
    <col min="17" max="17" width="7.8515625" style="0" customWidth="1"/>
    <col min="18" max="18" width="9.7109375" style="0" bestFit="1" customWidth="1"/>
    <col min="19" max="19" width="2.7109375" style="0" customWidth="1"/>
    <col min="20" max="20" width="11.140625" style="0" customWidth="1"/>
    <col min="21" max="21" width="2.7109375" style="0" customWidth="1"/>
    <col min="22" max="22" width="11.00390625" style="0" customWidth="1"/>
    <col min="23" max="23" width="2.7109375" style="0" customWidth="1"/>
    <col min="24" max="24" width="10.7109375" style="0" bestFit="1" customWidth="1"/>
  </cols>
  <sheetData>
    <row r="5" ht="20.25">
      <c r="B5" s="6" t="s">
        <v>48</v>
      </c>
    </row>
    <row r="6" ht="12.75">
      <c r="B6" s="5" t="s">
        <v>49</v>
      </c>
    </row>
    <row r="9" ht="12.75">
      <c r="B9" t="s">
        <v>0</v>
      </c>
    </row>
    <row r="10" spans="6:22" ht="12.75">
      <c r="F10" s="7" t="s">
        <v>47</v>
      </c>
      <c r="H10" s="7" t="s">
        <v>52</v>
      </c>
      <c r="I10" s="5"/>
      <c r="J10" s="7" t="s">
        <v>53</v>
      </c>
      <c r="K10" s="5"/>
      <c r="L10" s="5"/>
      <c r="R10" s="7" t="s">
        <v>47</v>
      </c>
      <c r="T10" s="7" t="s">
        <v>52</v>
      </c>
      <c r="U10" s="5"/>
      <c r="V10" s="7" t="s">
        <v>53</v>
      </c>
    </row>
    <row r="11" spans="2:27" ht="12.75">
      <c r="B11" t="s">
        <v>1</v>
      </c>
      <c r="C11" t="s">
        <v>2</v>
      </c>
      <c r="F11" s="5" t="s">
        <v>43</v>
      </c>
      <c r="H11" s="2" t="s">
        <v>44</v>
      </c>
      <c r="J11" s="2" t="s">
        <v>8</v>
      </c>
      <c r="N11" t="s">
        <v>3</v>
      </c>
      <c r="O11" t="s">
        <v>4</v>
      </c>
      <c r="R11" s="5" t="s">
        <v>43</v>
      </c>
      <c r="T11" s="2" t="s">
        <v>44</v>
      </c>
      <c r="V11" s="2" t="s">
        <v>8</v>
      </c>
      <c r="AA11" t="s">
        <v>8</v>
      </c>
    </row>
    <row r="12" spans="6:24" ht="12.75">
      <c r="F12" s="2" t="s">
        <v>46</v>
      </c>
      <c r="G12" s="2"/>
      <c r="H12" s="2" t="s">
        <v>46</v>
      </c>
      <c r="I12" s="2"/>
      <c r="J12" s="2" t="s">
        <v>45</v>
      </c>
      <c r="K12" s="2"/>
      <c r="L12" s="2" t="s">
        <v>5</v>
      </c>
      <c r="M12" s="2"/>
      <c r="N12" s="2"/>
      <c r="O12" s="2"/>
      <c r="P12" s="2"/>
      <c r="Q12" s="2"/>
      <c r="R12" s="2" t="s">
        <v>46</v>
      </c>
      <c r="S12" s="2"/>
      <c r="T12" s="2" t="s">
        <v>46</v>
      </c>
      <c r="U12" s="2"/>
      <c r="V12" s="2" t="s">
        <v>45</v>
      </c>
      <c r="W12" s="2"/>
      <c r="X12" s="2" t="s">
        <v>5</v>
      </c>
    </row>
    <row r="13" spans="2:24" ht="12.75">
      <c r="B13" t="s">
        <v>6</v>
      </c>
      <c r="C13" t="s">
        <v>7</v>
      </c>
      <c r="F13" s="3">
        <v>3654775</v>
      </c>
      <c r="G13" s="1"/>
      <c r="H13" s="3">
        <v>3644775</v>
      </c>
      <c r="I13" s="1"/>
      <c r="J13" s="3">
        <v>728000</v>
      </c>
      <c r="K13" s="1"/>
      <c r="L13" s="3">
        <f>+F13+H13+J13</f>
        <v>8027550</v>
      </c>
      <c r="N13" t="s">
        <v>6</v>
      </c>
      <c r="O13" t="s">
        <v>9</v>
      </c>
      <c r="R13" s="3">
        <v>0</v>
      </c>
      <c r="S13" s="1"/>
      <c r="T13" s="3">
        <v>804719</v>
      </c>
      <c r="U13" s="1"/>
      <c r="V13" s="3">
        <v>0</v>
      </c>
      <c r="W13" s="1"/>
      <c r="X13" s="3">
        <f>+R13+T13+V13</f>
        <v>804719</v>
      </c>
    </row>
    <row r="14" spans="2:24" ht="12.75">
      <c r="B14" t="s">
        <v>10</v>
      </c>
      <c r="C14" t="s">
        <v>11</v>
      </c>
      <c r="F14" s="4">
        <v>222998</v>
      </c>
      <c r="G14" s="1"/>
      <c r="H14" s="4">
        <v>222400</v>
      </c>
      <c r="I14" s="1"/>
      <c r="J14" s="4">
        <v>79170</v>
      </c>
      <c r="K14" s="1"/>
      <c r="L14" s="3">
        <f aca="true" t="shared" si="0" ref="L14:L26">+F14+H14+J14</f>
        <v>524568</v>
      </c>
      <c r="N14" t="s">
        <v>10</v>
      </c>
      <c r="O14" t="s">
        <v>12</v>
      </c>
      <c r="R14" s="4">
        <v>0</v>
      </c>
      <c r="S14" s="1"/>
      <c r="T14" s="4">
        <v>0</v>
      </c>
      <c r="U14" s="1"/>
      <c r="V14" s="4">
        <v>0</v>
      </c>
      <c r="W14" s="1"/>
      <c r="X14" s="3">
        <f aca="true" t="shared" si="1" ref="X14:X28">+R14+T14+V14</f>
        <v>0</v>
      </c>
    </row>
    <row r="15" spans="2:24" ht="12.75">
      <c r="B15" t="s">
        <v>13</v>
      </c>
      <c r="C15" t="s">
        <v>14</v>
      </c>
      <c r="F15" s="4">
        <v>0</v>
      </c>
      <c r="G15" s="1"/>
      <c r="H15" s="4">
        <v>0</v>
      </c>
      <c r="I15" s="1"/>
      <c r="J15" s="4">
        <v>0</v>
      </c>
      <c r="K15" s="1"/>
      <c r="L15" s="3">
        <f t="shared" si="0"/>
        <v>0</v>
      </c>
      <c r="N15" t="s">
        <v>13</v>
      </c>
      <c r="O15" t="s">
        <v>15</v>
      </c>
      <c r="R15" s="4">
        <v>0</v>
      </c>
      <c r="S15" s="1"/>
      <c r="T15" s="4">
        <v>360000</v>
      </c>
      <c r="U15" s="1"/>
      <c r="V15" s="4">
        <v>0</v>
      </c>
      <c r="W15" s="1"/>
      <c r="X15" s="3">
        <f t="shared" si="1"/>
        <v>360000</v>
      </c>
    </row>
    <row r="16" spans="2:24" ht="12.75">
      <c r="B16" t="s">
        <v>16</v>
      </c>
      <c r="C16" t="s">
        <v>17</v>
      </c>
      <c r="F16" s="4">
        <v>62700</v>
      </c>
      <c r="G16" s="1"/>
      <c r="H16" s="4">
        <v>50175</v>
      </c>
      <c r="I16" s="1"/>
      <c r="J16" s="4">
        <v>13650</v>
      </c>
      <c r="K16" s="1"/>
      <c r="L16" s="3">
        <f t="shared" si="0"/>
        <v>126525</v>
      </c>
      <c r="N16" t="s">
        <v>16</v>
      </c>
      <c r="O16" t="s">
        <v>18</v>
      </c>
      <c r="R16" s="4">
        <v>4180000</v>
      </c>
      <c r="S16" s="1"/>
      <c r="T16" s="4">
        <v>2985000</v>
      </c>
      <c r="U16" s="1"/>
      <c r="V16" s="4">
        <v>910000</v>
      </c>
      <c r="W16" s="1"/>
      <c r="X16" s="3">
        <f t="shared" si="1"/>
        <v>8075000</v>
      </c>
    </row>
    <row r="17" spans="2:24" ht="12.75">
      <c r="B17" t="s">
        <v>19</v>
      </c>
      <c r="C17" t="s">
        <v>20</v>
      </c>
      <c r="F17" s="4">
        <v>23000</v>
      </c>
      <c r="G17" s="1"/>
      <c r="H17" s="4">
        <v>19100</v>
      </c>
      <c r="I17" s="1"/>
      <c r="J17" s="4">
        <v>4600</v>
      </c>
      <c r="K17" s="1"/>
      <c r="L17" s="3">
        <f t="shared" si="0"/>
        <v>46700</v>
      </c>
      <c r="N17" t="s">
        <v>19</v>
      </c>
      <c r="O17" t="s">
        <v>21</v>
      </c>
      <c r="R17" s="4">
        <v>0</v>
      </c>
      <c r="S17" s="1"/>
      <c r="T17" s="4">
        <v>0</v>
      </c>
      <c r="U17" s="1"/>
      <c r="V17" s="4">
        <v>0</v>
      </c>
      <c r="W17" s="1"/>
      <c r="X17" s="3">
        <f t="shared" si="1"/>
        <v>0</v>
      </c>
    </row>
    <row r="18" spans="2:24" ht="12.75">
      <c r="B18" t="s">
        <v>22</v>
      </c>
      <c r="C18" t="s">
        <v>23</v>
      </c>
      <c r="F18" s="4">
        <v>182739</v>
      </c>
      <c r="G18" s="1"/>
      <c r="H18" s="4">
        <v>182239</v>
      </c>
      <c r="I18" s="1"/>
      <c r="J18" s="4">
        <v>36400</v>
      </c>
      <c r="K18" s="1"/>
      <c r="L18" s="3">
        <f t="shared" si="0"/>
        <v>401378</v>
      </c>
      <c r="N18" t="s">
        <v>22</v>
      </c>
      <c r="O18" t="s">
        <v>24</v>
      </c>
      <c r="R18" s="4">
        <v>0</v>
      </c>
      <c r="S18" s="1"/>
      <c r="T18" s="4">
        <v>0</v>
      </c>
      <c r="U18" s="1"/>
      <c r="V18" s="4">
        <v>0</v>
      </c>
      <c r="W18" s="1"/>
      <c r="X18" s="3">
        <f t="shared" si="1"/>
        <v>0</v>
      </c>
    </row>
    <row r="19" spans="2:24" ht="12.75">
      <c r="B19" t="s">
        <v>25</v>
      </c>
      <c r="C19" t="s">
        <v>26</v>
      </c>
      <c r="F19" s="4">
        <v>0</v>
      </c>
      <c r="G19" s="1"/>
      <c r="H19" s="4">
        <v>0</v>
      </c>
      <c r="I19" s="1"/>
      <c r="J19" s="4">
        <v>0</v>
      </c>
      <c r="K19" s="1"/>
      <c r="L19" s="3">
        <f t="shared" si="0"/>
        <v>0</v>
      </c>
      <c r="N19" t="s">
        <v>25</v>
      </c>
      <c r="O19" t="s">
        <v>27</v>
      </c>
      <c r="R19" s="4">
        <v>0</v>
      </c>
      <c r="S19" s="1"/>
      <c r="T19" s="4">
        <v>0</v>
      </c>
      <c r="U19" s="1"/>
      <c r="V19" s="4">
        <v>0</v>
      </c>
      <c r="W19" s="1"/>
      <c r="X19" s="3">
        <f t="shared" si="1"/>
        <v>0</v>
      </c>
    </row>
    <row r="20" spans="2:24" ht="12.75">
      <c r="B20" t="s">
        <v>28</v>
      </c>
      <c r="C20" t="s">
        <v>29</v>
      </c>
      <c r="F20" s="4">
        <v>20000</v>
      </c>
      <c r="G20" s="1"/>
      <c r="H20" s="4">
        <v>20000</v>
      </c>
      <c r="I20" s="1"/>
      <c r="J20" s="4">
        <v>0</v>
      </c>
      <c r="K20" s="1"/>
      <c r="L20" s="3">
        <f t="shared" si="0"/>
        <v>40000</v>
      </c>
      <c r="N20" t="s">
        <v>28</v>
      </c>
      <c r="O20" t="s">
        <v>30</v>
      </c>
      <c r="R20" s="4">
        <v>0</v>
      </c>
      <c r="S20" s="1"/>
      <c r="T20" s="4">
        <v>0</v>
      </c>
      <c r="U20" s="1"/>
      <c r="V20" s="4">
        <v>0</v>
      </c>
      <c r="W20" s="1"/>
      <c r="X20" s="3">
        <f t="shared" si="1"/>
        <v>0</v>
      </c>
    </row>
    <row r="21" spans="2:24" ht="12.75">
      <c r="B21" t="s">
        <v>31</v>
      </c>
      <c r="C21" t="s">
        <v>32</v>
      </c>
      <c r="F21" s="4">
        <v>0</v>
      </c>
      <c r="G21" s="1"/>
      <c r="H21" s="4">
        <v>0</v>
      </c>
      <c r="I21" s="1"/>
      <c r="J21" s="4">
        <v>0</v>
      </c>
      <c r="K21" s="1"/>
      <c r="L21" s="3">
        <f t="shared" si="0"/>
        <v>0</v>
      </c>
      <c r="N21" t="s">
        <v>31</v>
      </c>
      <c r="O21" t="s">
        <v>33</v>
      </c>
      <c r="R21" s="4">
        <v>0</v>
      </c>
      <c r="S21" s="1"/>
      <c r="T21" s="4">
        <v>0</v>
      </c>
      <c r="U21" s="1"/>
      <c r="V21" s="4">
        <v>0</v>
      </c>
      <c r="W21" s="1"/>
      <c r="X21" s="3">
        <f t="shared" si="1"/>
        <v>0</v>
      </c>
    </row>
    <row r="22" spans="2:24" ht="12.75">
      <c r="B22" t="s">
        <v>34</v>
      </c>
      <c r="C22" t="s">
        <v>35</v>
      </c>
      <c r="F22" s="4">
        <v>0</v>
      </c>
      <c r="G22" s="1"/>
      <c r="H22" s="4">
        <v>0</v>
      </c>
      <c r="I22" s="1"/>
      <c r="J22" s="4">
        <v>0</v>
      </c>
      <c r="K22" s="1"/>
      <c r="L22" s="3">
        <f t="shared" si="0"/>
        <v>0</v>
      </c>
      <c r="N22" t="s">
        <v>34</v>
      </c>
      <c r="O22" t="s">
        <v>36</v>
      </c>
      <c r="P22" t="s">
        <v>8</v>
      </c>
      <c r="R22" s="4">
        <v>0</v>
      </c>
      <c r="S22" s="1"/>
      <c r="T22" s="4">
        <v>0</v>
      </c>
      <c r="U22" s="1"/>
      <c r="V22" s="4">
        <v>0</v>
      </c>
      <c r="W22" s="1"/>
      <c r="X22" s="3">
        <f t="shared" si="1"/>
        <v>0</v>
      </c>
    </row>
    <row r="23" spans="2:24" ht="12.75">
      <c r="B23" t="s">
        <v>37</v>
      </c>
      <c r="C23" t="s">
        <v>50</v>
      </c>
      <c r="F23" s="4">
        <v>8800</v>
      </c>
      <c r="G23" s="1"/>
      <c r="H23" s="4">
        <v>7030</v>
      </c>
      <c r="I23" s="1"/>
      <c r="J23" s="4">
        <v>7000</v>
      </c>
      <c r="K23" s="1"/>
      <c r="L23" s="3">
        <f t="shared" si="0"/>
        <v>22830</v>
      </c>
      <c r="N23" t="s">
        <v>38</v>
      </c>
      <c r="O23" t="s">
        <v>36</v>
      </c>
      <c r="R23" s="4">
        <v>0</v>
      </c>
      <c r="S23" s="1"/>
      <c r="T23" s="4">
        <v>0</v>
      </c>
      <c r="U23" s="1"/>
      <c r="V23" s="4">
        <v>0</v>
      </c>
      <c r="W23" s="1"/>
      <c r="X23" s="3">
        <f t="shared" si="1"/>
        <v>0</v>
      </c>
    </row>
    <row r="24" spans="2:24" ht="12.75">
      <c r="B24" t="s">
        <v>39</v>
      </c>
      <c r="C24" t="s">
        <v>36</v>
      </c>
      <c r="F24" s="4"/>
      <c r="G24" s="1"/>
      <c r="H24" s="4"/>
      <c r="I24" s="1"/>
      <c r="J24" s="4"/>
      <c r="K24" s="1"/>
      <c r="L24" s="3">
        <f>+F24+H24+J24</f>
        <v>0</v>
      </c>
      <c r="N24" t="s">
        <v>39</v>
      </c>
      <c r="O24" t="s">
        <v>36</v>
      </c>
      <c r="R24" s="4">
        <v>0</v>
      </c>
      <c r="S24" s="1"/>
      <c r="T24" s="4">
        <v>0</v>
      </c>
      <c r="U24" s="1"/>
      <c r="V24" s="4">
        <v>0</v>
      </c>
      <c r="W24" s="1"/>
      <c r="X24" s="3">
        <f>+R24+T24+V24</f>
        <v>0</v>
      </c>
    </row>
    <row r="25" spans="2:24" ht="12.75">
      <c r="B25" s="8">
        <v>13</v>
      </c>
      <c r="C25" t="s">
        <v>51</v>
      </c>
      <c r="F25" s="4">
        <v>0</v>
      </c>
      <c r="G25" s="1"/>
      <c r="H25" s="4">
        <v>0</v>
      </c>
      <c r="I25" s="1"/>
      <c r="J25" s="4">
        <v>40000</v>
      </c>
      <c r="K25" s="1"/>
      <c r="L25" s="3">
        <f>+F25+H25+J25</f>
        <v>40000</v>
      </c>
      <c r="N25" s="8">
        <v>13</v>
      </c>
      <c r="O25" t="s">
        <v>36</v>
      </c>
      <c r="R25" s="4">
        <v>0</v>
      </c>
      <c r="S25" s="1"/>
      <c r="T25" s="4">
        <v>0</v>
      </c>
      <c r="U25" s="1"/>
      <c r="V25" s="4">
        <v>0</v>
      </c>
      <c r="W25" s="1"/>
      <c r="X25" s="3">
        <f>+R25+T25+V25</f>
        <v>0</v>
      </c>
    </row>
    <row r="26" spans="2:24" ht="12.75">
      <c r="B26" s="8">
        <v>14</v>
      </c>
      <c r="C26" t="s">
        <v>42</v>
      </c>
      <c r="F26" s="4">
        <v>4988</v>
      </c>
      <c r="G26" s="1"/>
      <c r="H26" s="4">
        <v>4000</v>
      </c>
      <c r="I26" s="1"/>
      <c r="J26" s="4">
        <v>1180</v>
      </c>
      <c r="K26" s="1"/>
      <c r="L26" s="3">
        <f t="shared" si="0"/>
        <v>10168</v>
      </c>
      <c r="N26" s="8">
        <v>14</v>
      </c>
      <c r="O26" t="s">
        <v>36</v>
      </c>
      <c r="R26" s="4">
        <v>0</v>
      </c>
      <c r="S26" s="1"/>
      <c r="T26" s="4">
        <v>0</v>
      </c>
      <c r="U26" s="1"/>
      <c r="V26" s="4">
        <v>0</v>
      </c>
      <c r="W26" s="1"/>
      <c r="X26" s="4">
        <f t="shared" si="1"/>
        <v>0</v>
      </c>
    </row>
    <row r="27" ht="12.75">
      <c r="X27" s="9"/>
    </row>
    <row r="28" spans="3:24" ht="12.75">
      <c r="C28" t="s">
        <v>40</v>
      </c>
      <c r="F28" s="3">
        <f>SUM(F13:F26)</f>
        <v>4180000</v>
      </c>
      <c r="G28" s="1"/>
      <c r="H28" s="3">
        <f>SUM(H13:H26)</f>
        <v>4149719</v>
      </c>
      <c r="I28" s="1"/>
      <c r="J28" s="3">
        <f>SUM(J13:J26)</f>
        <v>910000</v>
      </c>
      <c r="K28" s="1"/>
      <c r="L28" s="3">
        <f>SUM(L13:L26)</f>
        <v>9239719</v>
      </c>
      <c r="O28" t="s">
        <v>41</v>
      </c>
      <c r="R28" s="3">
        <f>SUM(R13:R26)</f>
        <v>4180000</v>
      </c>
      <c r="S28" s="1"/>
      <c r="T28" s="3">
        <f>SUM(T13:T26)</f>
        <v>4149719</v>
      </c>
      <c r="U28" s="1"/>
      <c r="V28" s="3">
        <f>SUM(V13:V26)</f>
        <v>910000</v>
      </c>
      <c r="W28" s="1"/>
      <c r="X28" s="3">
        <f t="shared" si="1"/>
        <v>9239719</v>
      </c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</sheetData>
  <printOptions horizontalCentered="1"/>
  <pageMargins left="0.25" right="0.25" top="1" bottom="1" header="0.5" footer="0.5"/>
  <pageSetup horizontalDpi="600" verticalDpi="600" orientation="landscape" scale="80" r:id="rId1"/>
  <headerFooter alignWithMargins="0">
    <oddFooter>&amp;L17-June-10&amp;CRoss, Sinclaire&amp;RPage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Ross, Sinclaire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jnance</dc:creator>
  <cp:keywords/>
  <dc:description/>
  <cp:lastModifiedBy>jnance</cp:lastModifiedBy>
  <cp:lastPrinted>2010-06-17T15:56:29Z</cp:lastPrinted>
  <dcterms:created xsi:type="dcterms:W3CDTF">2008-12-04T19:00:57Z</dcterms:created>
  <dcterms:modified xsi:type="dcterms:W3CDTF">2010-06-17T15:56:36Z</dcterms:modified>
  <cp:category/>
  <cp:version/>
  <cp:contentType/>
  <cp:contentStatus/>
</cp:coreProperties>
</file>