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728997D1-57E9-4C3D-8F9F-8A4DC23A5D0D}" xr6:coauthVersionLast="47" xr6:coauthVersionMax="47" xr10:uidLastSave="{00000000-0000-0000-0000-000000000000}"/>
  <bookViews>
    <workbookView xWindow="1950" yWindow="1950" windowWidth="18000" windowHeight="936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I8" i="1"/>
  <c r="G11" i="1"/>
  <c r="I11" i="1"/>
  <c r="J11" i="1" s="1"/>
  <c r="F11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J8" i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<sst xmlns="http://schemas.openxmlformats.org/spreadsheetml/2006/main" count="39" uniqueCount="36">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</sst>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/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89787.95</v>
      </c>
      <c r="C8" s="9">
        <v>447644.04</v>
      </c>
      <c r="D8" s="9">
        <v>3968391.71</v>
      </c>
      <c r="E8" s="9">
        <v>8224335.8899999997</v>
      </c>
      <c r="F8" s="9">
        <f>E8-D8</f>
        <v>4255944.18</v>
      </c>
      <c r="G8" s="10">
        <f>(B8+D8)/E8</f>
        <v>0.49343554473916318</v>
      </c>
      <c r="H8" s="9">
        <v>4194278.07</v>
      </c>
      <c r="I8" s="9">
        <f>D8-H8</f>
        <v>-225886.35999999987</v>
      </c>
      <c r="J8" s="5">
        <f>+I8/H8</f>
        <v>-5.3855837936849019E-2</v>
      </c>
    </row>
    <row r="9" spans="1:10" ht="18.75" x14ac:dyDescent="0.3">
      <c r="A9" s="11" t="s">
        <v>20</v>
      </c>
      <c r="B9" s="12">
        <v>2226.19</v>
      </c>
      <c r="C9" s="9">
        <v>50876.79</v>
      </c>
      <c r="D9" s="9">
        <v>462321.04</v>
      </c>
      <c r="E9" s="9">
        <v>879154.38</v>
      </c>
      <c r="F9" s="9">
        <f t="shared" ref="F9:F22" si="0">E9-D9</f>
        <v>416833.34</v>
      </c>
      <c r="G9" s="10">
        <f t="shared" ref="G9:G22" si="1">(B9+D9)/E9</f>
        <v>0.52840233816499893</v>
      </c>
      <c r="H9" s="9">
        <v>436104.44</v>
      </c>
      <c r="I9" s="9">
        <f t="shared" ref="I9:I22" si="2">D9-H9</f>
        <v>26216.599999999977</v>
      </c>
      <c r="J9" s="5">
        <f t="shared" ref="J9:J15" si="3">+I9/H9</f>
        <v>6.0115416389706959E-2</v>
      </c>
    </row>
    <row r="10" spans="1:10" ht="18.75" x14ac:dyDescent="0.3">
      <c r="A10" s="1" t="s">
        <v>21</v>
      </c>
      <c r="B10" s="9">
        <v>1785.71</v>
      </c>
      <c r="C10" s="9">
        <v>28630.76</v>
      </c>
      <c r="D10" s="9">
        <v>261713.59</v>
      </c>
      <c r="E10" s="9">
        <v>476377.8</v>
      </c>
      <c r="F10" s="9">
        <f t="shared" si="0"/>
        <v>214664.21</v>
      </c>
      <c r="G10" s="10">
        <f t="shared" si="1"/>
        <v>0.55313093935107804</v>
      </c>
      <c r="H10" s="9">
        <v>215301.33</v>
      </c>
      <c r="I10" s="9">
        <f t="shared" si="2"/>
        <v>46412.260000000009</v>
      </c>
      <c r="J10" s="5">
        <f t="shared" si="3"/>
        <v>0.21556884948179378</v>
      </c>
    </row>
    <row r="11" spans="1:10" ht="18.75" x14ac:dyDescent="0.3">
      <c r="A11" s="1" t="s">
        <v>22</v>
      </c>
      <c r="B11" s="9">
        <v>16616.849999999999</v>
      </c>
      <c r="C11" s="9">
        <v>9456.06</v>
      </c>
      <c r="D11" s="9">
        <v>534723.97</v>
      </c>
      <c r="E11" s="9">
        <v>794175.66</v>
      </c>
      <c r="F11" s="9">
        <f t="shared" si="0"/>
        <v>259451.69000000006</v>
      </c>
      <c r="G11" s="10">
        <f t="shared" ref="G11" si="4">(B11+D11)/E11</f>
        <v>0.69423031675385261</v>
      </c>
      <c r="H11" s="9">
        <v>634017.36</v>
      </c>
      <c r="I11" s="9">
        <f t="shared" ref="I11" si="5">D11-H11</f>
        <v>-99293.390000000014</v>
      </c>
      <c r="J11" s="5">
        <f t="shared" ref="J11" si="6">+I11/H11</f>
        <v>-0.15660989156511426</v>
      </c>
    </row>
    <row r="12" spans="1:10" ht="18.75" x14ac:dyDescent="0.3">
      <c r="A12" s="1" t="s">
        <v>23</v>
      </c>
      <c r="B12" s="9">
        <v>4643.87</v>
      </c>
      <c r="C12" s="9">
        <v>76008.11</v>
      </c>
      <c r="D12" s="9">
        <v>729340.62</v>
      </c>
      <c r="E12" s="9">
        <v>1303008.73</v>
      </c>
      <c r="F12" s="9">
        <f t="shared" si="0"/>
        <v>573668.11</v>
      </c>
      <c r="G12" s="10">
        <f t="shared" si="1"/>
        <v>0.56329974857497689</v>
      </c>
      <c r="H12" s="9">
        <v>679785.72</v>
      </c>
      <c r="I12" s="9">
        <f t="shared" si="2"/>
        <v>49554.900000000023</v>
      </c>
      <c r="J12" s="5">
        <f t="shared" si="3"/>
        <v>7.289782433205573E-2</v>
      </c>
    </row>
    <row r="13" spans="1:10" ht="18.75" x14ac:dyDescent="0.3">
      <c r="A13" s="1" t="s">
        <v>24</v>
      </c>
      <c r="B13" s="9">
        <v>4070.27</v>
      </c>
      <c r="C13" s="9">
        <v>50576.43</v>
      </c>
      <c r="D13" s="9">
        <v>470771.69</v>
      </c>
      <c r="E13" s="9">
        <v>824827.19</v>
      </c>
      <c r="F13" s="9">
        <f t="shared" si="0"/>
        <v>354055.49999999994</v>
      </c>
      <c r="G13" s="10">
        <f t="shared" si="1"/>
        <v>0.57568659927420684</v>
      </c>
      <c r="H13" s="9">
        <v>470244.2</v>
      </c>
      <c r="I13" s="9">
        <f t="shared" si="2"/>
        <v>527.48999999999069</v>
      </c>
      <c r="J13" s="5">
        <f t="shared" si="3"/>
        <v>1.1217363233825971E-3</v>
      </c>
    </row>
    <row r="14" spans="1:10" ht="18.75" x14ac:dyDescent="0.3">
      <c r="A14" s="1" t="s">
        <v>25</v>
      </c>
      <c r="B14" s="9">
        <v>198826.32</v>
      </c>
      <c r="C14" s="9">
        <v>117711.13</v>
      </c>
      <c r="D14" s="9">
        <v>1467834.41</v>
      </c>
      <c r="E14" s="9">
        <v>2063214.46</v>
      </c>
      <c r="F14" s="9">
        <f t="shared" si="0"/>
        <v>595380.05000000005</v>
      </c>
      <c r="G14" s="10">
        <f t="shared" si="1"/>
        <v>0.80779810451696821</v>
      </c>
      <c r="H14" s="9">
        <v>1446579.39</v>
      </c>
      <c r="I14" s="9">
        <f t="shared" si="2"/>
        <v>21255.020000000019</v>
      </c>
      <c r="J14" s="5">
        <f t="shared" si="3"/>
        <v>1.469329657738316E-2</v>
      </c>
    </row>
    <row r="15" spans="1:10" ht="18.75" x14ac:dyDescent="0.3">
      <c r="A15" s="1" t="s">
        <v>26</v>
      </c>
      <c r="B15" s="9">
        <v>50609.58</v>
      </c>
      <c r="C15" s="9">
        <v>116470.94</v>
      </c>
      <c r="D15" s="9">
        <v>964964.87</v>
      </c>
      <c r="E15" s="9">
        <v>1423130.98</v>
      </c>
      <c r="F15" s="9">
        <f t="shared" si="0"/>
        <v>458166.11</v>
      </c>
      <c r="G15" s="10">
        <f t="shared" si="1"/>
        <v>0.71361980328753716</v>
      </c>
      <c r="H15" s="9">
        <v>1037379.1</v>
      </c>
      <c r="I15" s="9">
        <f t="shared" si="2"/>
        <v>-72414.229999999981</v>
      </c>
      <c r="J15" s="5">
        <f t="shared" si="3"/>
        <v>-6.9804982575800867E-2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155394.04</v>
      </c>
      <c r="E20" s="9">
        <v>198650.84</v>
      </c>
      <c r="F20" s="9">
        <f t="shared" si="0"/>
        <v>43256.799999999988</v>
      </c>
      <c r="G20" s="10">
        <f t="shared" si="1"/>
        <v>0.7822470823682397</v>
      </c>
      <c r="H20" s="9">
        <v>167879.7</v>
      </c>
      <c r="I20" s="9">
        <f t="shared" si="2"/>
        <v>-12485.660000000003</v>
      </c>
      <c r="J20" s="5">
        <f t="shared" ref="J20" si="7">+I20/H20</f>
        <v>-7.4372660899441695E-2</v>
      </c>
    </row>
    <row r="21" spans="1:10" ht="18.75" x14ac:dyDescent="0.3">
      <c r="A21" s="1" t="s">
        <v>32</v>
      </c>
      <c r="B21" s="9">
        <v>0</v>
      </c>
      <c r="C21" s="9">
        <v>12574.53</v>
      </c>
      <c r="D21" s="9">
        <v>29341.53</v>
      </c>
      <c r="E21" s="9">
        <v>30789</v>
      </c>
      <c r="F21" s="9">
        <f t="shared" si="0"/>
        <v>1447.4700000000012</v>
      </c>
      <c r="G21" s="10">
        <v>0</v>
      </c>
      <c r="H21" s="9">
        <v>29341</v>
      </c>
      <c r="I21" s="9">
        <f t="shared" si="2"/>
        <v>0.52999999999883585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2523696.77</v>
      </c>
      <c r="F22" s="9">
        <f t="shared" si="0"/>
        <v>2523696.77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368566.74000000005</v>
      </c>
      <c r="C24" s="13">
        <f>SUM(C8:C23)</f>
        <v>909948.79</v>
      </c>
      <c r="D24" s="13">
        <f>SUM(D8:D23)</f>
        <v>9044797.4699999988</v>
      </c>
      <c r="E24" s="13">
        <f>SUM(E8:E23)</f>
        <v>18741361.699999999</v>
      </c>
      <c r="F24" s="13">
        <f>SUM(F8:F23)</f>
        <v>9696564.2300000004</v>
      </c>
      <c r="G24" s="14">
        <f>(B24+D24)/E24</f>
        <v>0.50227749512992959</v>
      </c>
      <c r="H24" s="13">
        <f>SUM(H8:H23)</f>
        <v>9310910.3099999987</v>
      </c>
      <c r="I24" s="13">
        <f>SUM(I8:I23)</f>
        <v>-266112.83999999985</v>
      </c>
      <c r="J24" s="5">
        <f t="shared" ref="J24" si="8">+I24/H24</f>
        <v>-2.8580754312947505E-2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2022-11-14T01:02:40Z</cp:lastPrinted>
  <dcterms:created xsi:type="dcterms:W3CDTF">2015-04-06T21:25:02Z</dcterms:created>
  <dcterms:modified xsi:type="dcterms:W3CDTF">2023-05-11T14:08:39Z</dcterms:modified>
</cp:coreProperties>
</file>