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126B7B37-AEC7-4182-AF15-A61C67CF1BA8}" xr6:coauthVersionLast="45" xr6:coauthVersionMax="45" xr10:uidLastSave="{00000000-0000-0000-0000-000000000000}"/>
  <bookViews>
    <workbookView xWindow="2640" yWindow="2640" windowWidth="25155" windowHeight="1386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<sst xmlns="http://schemas.openxmlformats.org/spreadsheetml/2006/main" count="54" uniqueCount="50">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</sst>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17" sqref="D17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1307429.0900000001</v>
      </c>
      <c r="D7" s="7">
        <v>1307429.0900000001</v>
      </c>
      <c r="E7" s="7">
        <f>D7-C7</f>
        <v>0</v>
      </c>
      <c r="F7" s="8">
        <f>C8/D7</f>
        <v>0</v>
      </c>
      <c r="G7" s="7">
        <v>1328922.22</v>
      </c>
      <c r="H7" s="7">
        <f t="shared" ref="H7:H8" si="0">C7-G7</f>
        <v>-21493.129999999888</v>
      </c>
    </row>
    <row r="8" spans="1:8" x14ac:dyDescent="0.35">
      <c r="A8" s="9" t="s">
        <v>16</v>
      </c>
      <c r="B8" s="7">
        <v>0</v>
      </c>
      <c r="C8" s="7">
        <v>0</v>
      </c>
      <c r="D8" s="7">
        <v>3166779</v>
      </c>
      <c r="E8" s="7">
        <f t="shared" ref="E8:E39" si="1">D8-C8</f>
        <v>3166779</v>
      </c>
      <c r="F8" s="8">
        <f>C9/D8</f>
        <v>5.2875682199484087E-3</v>
      </c>
      <c r="G8" s="7">
        <v>16042.18</v>
      </c>
      <c r="H8" s="7">
        <f t="shared" si="0"/>
        <v>-16042.18</v>
      </c>
    </row>
    <row r="9" spans="1:8" x14ac:dyDescent="0.35">
      <c r="A9" s="1" t="s">
        <v>17</v>
      </c>
      <c r="B9" s="7">
        <v>0</v>
      </c>
      <c r="C9" s="7">
        <v>16744.560000000001</v>
      </c>
      <c r="D9" s="7">
        <v>63600</v>
      </c>
      <c r="E9" s="7">
        <f t="shared" si="1"/>
        <v>46855.44</v>
      </c>
      <c r="F9" s="8">
        <f t="shared" ref="F9:F25" si="2">C9/D9</f>
        <v>0.26327924528301888</v>
      </c>
      <c r="G9" s="7">
        <v>30252.74</v>
      </c>
      <c r="H9" s="7">
        <f t="shared" ref="H9:H39" si="3">C9-G9</f>
        <v>-13508.18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ref="F10" si="4">C10/D10</f>
        <v>0</v>
      </c>
      <c r="G10" s="7">
        <v>0</v>
      </c>
      <c r="H10" s="7">
        <f t="shared" ref="H10" si="5">C10-G10</f>
        <v>0</v>
      </c>
    </row>
    <row r="11" spans="1:8" x14ac:dyDescent="0.35">
      <c r="A11" s="1" t="s">
        <v>18</v>
      </c>
      <c r="B11" s="7">
        <v>34507.68</v>
      </c>
      <c r="C11" s="7">
        <v>85564.35</v>
      </c>
      <c r="D11" s="7">
        <v>520902</v>
      </c>
      <c r="E11" s="7">
        <f t="shared" si="1"/>
        <v>435337.65</v>
      </c>
      <c r="F11" s="8">
        <f t="shared" si="2"/>
        <v>0.16426189571166938</v>
      </c>
      <c r="G11" s="7">
        <v>58840.480000000003</v>
      </c>
      <c r="H11" s="7">
        <f t="shared" si="3"/>
        <v>26723.870000000003</v>
      </c>
    </row>
    <row r="12" spans="1:8" x14ac:dyDescent="0.35">
      <c r="A12" s="1" t="s">
        <v>19</v>
      </c>
      <c r="B12" s="7">
        <v>0</v>
      </c>
      <c r="C12" s="7">
        <v>314143.49</v>
      </c>
      <c r="D12" s="7">
        <v>1740000</v>
      </c>
      <c r="E12" s="7">
        <f t="shared" si="1"/>
        <v>1425856.51</v>
      </c>
      <c r="F12" s="8">
        <f t="shared" si="2"/>
        <v>0.18054223563218391</v>
      </c>
      <c r="G12" s="7">
        <v>263852.77</v>
      </c>
      <c r="H12" s="7">
        <f t="shared" si="3"/>
        <v>50290.719999999972</v>
      </c>
    </row>
    <row r="13" spans="1:8" x14ac:dyDescent="0.35">
      <c r="A13" s="1" t="s">
        <v>20</v>
      </c>
      <c r="B13" s="7">
        <v>0</v>
      </c>
      <c r="C13" s="7">
        <v>126063.57</v>
      </c>
      <c r="D13" s="7">
        <v>164800</v>
      </c>
      <c r="E13" s="7">
        <f t="shared" si="1"/>
        <v>38736.429999999993</v>
      </c>
      <c r="F13" s="8">
        <f t="shared" si="2"/>
        <v>0.76494884708737865</v>
      </c>
      <c r="G13" s="7">
        <v>0</v>
      </c>
      <c r="H13" s="7">
        <f t="shared" si="3"/>
        <v>126063.57</v>
      </c>
    </row>
    <row r="14" spans="1:8" x14ac:dyDescent="0.35">
      <c r="A14" s="1" t="s">
        <v>21</v>
      </c>
      <c r="B14" s="7">
        <v>0</v>
      </c>
      <c r="C14" s="7">
        <v>0</v>
      </c>
      <c r="D14" s="7">
        <v>416570</v>
      </c>
      <c r="E14" s="7">
        <f t="shared" si="1"/>
        <v>416570</v>
      </c>
      <c r="F14" s="8">
        <v>0</v>
      </c>
      <c r="G14" s="7">
        <v>0</v>
      </c>
      <c r="H14" s="7">
        <f t="shared" si="3"/>
        <v>0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11885.02</v>
      </c>
      <c r="C16" s="7">
        <v>32156.78</v>
      </c>
      <c r="D16" s="7">
        <v>110230</v>
      </c>
      <c r="E16" s="7">
        <f t="shared" si="1"/>
        <v>78073.22</v>
      </c>
      <c r="F16" s="8">
        <f t="shared" si="2"/>
        <v>0.29172439444797243</v>
      </c>
      <c r="G16" s="7">
        <v>1311.42</v>
      </c>
      <c r="H16" s="7">
        <f t="shared" si="3"/>
        <v>30845.360000000001</v>
      </c>
    </row>
    <row r="17" spans="1:8" x14ac:dyDescent="0.35">
      <c r="A17" s="1" t="s">
        <v>24</v>
      </c>
      <c r="B17" s="7">
        <v>13159.63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13907.78</v>
      </c>
      <c r="H17" s="7">
        <f t="shared" si="3"/>
        <v>-748.15000000000146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/>
      <c r="C19" s="7">
        <v>260.52</v>
      </c>
      <c r="D19" s="7">
        <v>0</v>
      </c>
      <c r="E19" s="7">
        <f t="shared" si="1"/>
        <v>-260.52</v>
      </c>
      <c r="F19" s="8">
        <v>0</v>
      </c>
      <c r="G19" s="7">
        <v>0</v>
      </c>
      <c r="H19" s="7">
        <f t="shared" si="3"/>
        <v>260.52</v>
      </c>
    </row>
    <row r="20" spans="1:8" x14ac:dyDescent="0.35">
      <c r="A20" s="1" t="s">
        <v>27</v>
      </c>
      <c r="B20" s="7">
        <v>1320.92</v>
      </c>
      <c r="C20" s="7">
        <v>9165.6</v>
      </c>
      <c r="D20" s="7">
        <v>7900</v>
      </c>
      <c r="E20" s="7">
        <f t="shared" si="1"/>
        <v>-1265.6000000000004</v>
      </c>
      <c r="F20" s="8">
        <v>0</v>
      </c>
      <c r="G20" s="7">
        <v>-1074.08</v>
      </c>
      <c r="H20" s="7">
        <f t="shared" si="3"/>
        <v>10239.68</v>
      </c>
    </row>
    <row r="21" spans="1:8" x14ac:dyDescent="0.35">
      <c r="A21" s="1" t="s">
        <v>28</v>
      </c>
      <c r="B21" s="7">
        <v>0</v>
      </c>
      <c r="C21" s="7">
        <v>0</v>
      </c>
      <c r="D21" s="7">
        <v>13250</v>
      </c>
      <c r="E21" s="7">
        <f t="shared" si="1"/>
        <v>13250</v>
      </c>
      <c r="F21" s="8">
        <v>0</v>
      </c>
      <c r="G21" s="7">
        <v>0</v>
      </c>
      <c r="H21" s="7">
        <f t="shared" si="3"/>
        <v>0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495583</v>
      </c>
      <c r="C23" s="7">
        <v>1486749</v>
      </c>
      <c r="D23" s="7">
        <v>5822289</v>
      </c>
      <c r="E23" s="7">
        <f t="shared" si="1"/>
        <v>4335540</v>
      </c>
      <c r="F23" s="8">
        <f t="shared" si="2"/>
        <v>0.2553547238895218</v>
      </c>
      <c r="G23" s="7">
        <v>1393911</v>
      </c>
      <c r="H23" s="7">
        <f t="shared" si="3"/>
        <v>92838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2475.23</v>
      </c>
      <c r="C30" s="7">
        <v>7425.69</v>
      </c>
      <c r="D30" s="7">
        <v>29971.68</v>
      </c>
      <c r="E30" s="7">
        <f t="shared" si="1"/>
        <v>22545.99</v>
      </c>
      <c r="F30" s="8">
        <v>0</v>
      </c>
      <c r="G30" s="7">
        <v>7383.99</v>
      </c>
      <c r="H30" s="7">
        <f t="shared" si="3"/>
        <v>41.699999999999818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0</v>
      </c>
      <c r="C32" s="7">
        <v>14671.69</v>
      </c>
      <c r="D32" s="7">
        <v>135000</v>
      </c>
      <c r="E32" s="7">
        <f t="shared" si="1"/>
        <v>120328.31</v>
      </c>
      <c r="F32" s="8">
        <v>0</v>
      </c>
      <c r="G32" s="7">
        <v>-5227.78</v>
      </c>
      <c r="H32" s="7">
        <f t="shared" si="3"/>
        <v>19899.47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463235.37</v>
      </c>
      <c r="E34" s="7">
        <f t="shared" si="1"/>
        <v>463235.37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303508.95</v>
      </c>
      <c r="E35" s="7">
        <f t="shared" si="1"/>
        <v>303508.95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>
        <v>0</v>
      </c>
      <c r="G37" s="7">
        <v>0</v>
      </c>
      <c r="H37" s="7">
        <f t="shared" si="3"/>
        <v>0</v>
      </c>
    </row>
    <row r="38" spans="1:8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1"/>
        <v>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13800.62</v>
      </c>
      <c r="D39" s="7">
        <v>0</v>
      </c>
      <c r="E39" s="7">
        <f t="shared" si="1"/>
        <v>-13800.62</v>
      </c>
      <c r="F39" s="8">
        <v>0</v>
      </c>
      <c r="G39" s="7">
        <v>0</v>
      </c>
      <c r="H39" s="7">
        <f t="shared" si="3"/>
        <v>13800.62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558931.48</v>
      </c>
      <c r="C41" s="10">
        <f>SUM(C7:C40)</f>
        <v>3427334.5900000003</v>
      </c>
      <c r="D41" s="10">
        <f>SUM(D7:D40)</f>
        <v>18744650.699999999</v>
      </c>
      <c r="E41" s="10">
        <f>SUM(E7:E40)</f>
        <v>15317316.109999999</v>
      </c>
      <c r="F41" s="11">
        <f>C41/D41</f>
        <v>0.18284334260760593</v>
      </c>
      <c r="G41" s="10">
        <f>SUM(G7:G40)</f>
        <v>3108122.72</v>
      </c>
      <c r="H41" s="10">
        <f>SUM(H7:H40)</f>
        <v>319211.87000000011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2022-08-15T15:42:38Z</cp:lastPrinted>
  <dcterms:created xsi:type="dcterms:W3CDTF">2015-04-06T21:25:02Z</dcterms:created>
  <dcterms:modified xsi:type="dcterms:W3CDTF">2022-10-10T18:23:00Z</dcterms:modified>
</cp:coreProperties>
</file>