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chele.barlow\Desktop\AUGUST 2022 BOE\"/>
    </mc:Choice>
  </mc:AlternateContent>
  <bookViews>
    <workbookView xWindow="0" yWindow="600" windowWidth="19200" windowHeight="11460" firstSheet="11" activeTab="11"/>
  </bookViews>
  <sheets>
    <sheet name="July" sheetId="17" r:id="rId1"/>
    <sheet name="August" sheetId="30" r:id="rId2"/>
    <sheet name="September" sheetId="31" r:id="rId3"/>
    <sheet name="October" sheetId="32" r:id="rId4"/>
    <sheet name="November" sheetId="33" r:id="rId5"/>
    <sheet name="December" sheetId="34" r:id="rId6"/>
    <sheet name="January" sheetId="35" r:id="rId7"/>
    <sheet name="February" sheetId="36" r:id="rId8"/>
    <sheet name="March" sheetId="37" r:id="rId9"/>
    <sheet name="April" sheetId="38" r:id="rId10"/>
    <sheet name="May" sheetId="39" r:id="rId11"/>
    <sheet name="July " sheetId="40" r:id="rId1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17" roundtripDataSignature="AMtx7mh+Yrg0nWeCW7k49Z+ysnkvrcGnpQ=="/>
    </ext>
  </extLst>
</workbook>
</file>

<file path=xl/calcChain.xml><?xml version="1.0" encoding="utf-8"?>
<calcChain xmlns="http://schemas.openxmlformats.org/spreadsheetml/2006/main">
  <c r="L49" i="40" l="1"/>
  <c r="J49" i="40"/>
  <c r="G49" i="40"/>
  <c r="G4" i="40" s="1"/>
  <c r="F49" i="40"/>
  <c r="F4" i="40" s="1"/>
  <c r="H48" i="40"/>
  <c r="I48" i="40" s="1"/>
  <c r="K48" i="40" s="1"/>
  <c r="H47" i="40"/>
  <c r="I47" i="40" s="1"/>
  <c r="K47" i="40" s="1"/>
  <c r="H46" i="40"/>
  <c r="I46" i="40" s="1"/>
  <c r="K46" i="40" s="1"/>
  <c r="H45" i="40"/>
  <c r="I45" i="40" s="1"/>
  <c r="K45" i="40" s="1"/>
  <c r="H44" i="40"/>
  <c r="I44" i="40" s="1"/>
  <c r="K44" i="40" s="1"/>
  <c r="H43" i="40"/>
  <c r="I43" i="40" s="1"/>
  <c r="K43" i="40" s="1"/>
  <c r="H42" i="40"/>
  <c r="I42" i="40" s="1"/>
  <c r="K42" i="40" s="1"/>
  <c r="H41" i="40"/>
  <c r="I41" i="40" s="1"/>
  <c r="K41" i="40" s="1"/>
  <c r="H40" i="40"/>
  <c r="I40" i="40" s="1"/>
  <c r="K40" i="40" s="1"/>
  <c r="H37" i="40"/>
  <c r="I37" i="40" s="1"/>
  <c r="K37" i="40" s="1"/>
  <c r="H36" i="40"/>
  <c r="I36" i="40" s="1"/>
  <c r="K36" i="40" s="1"/>
  <c r="H35" i="40"/>
  <c r="I35" i="40" s="1"/>
  <c r="K35" i="40" s="1"/>
  <c r="H34" i="40"/>
  <c r="I34" i="40" s="1"/>
  <c r="K34" i="40" s="1"/>
  <c r="H33" i="40"/>
  <c r="I33" i="40" s="1"/>
  <c r="K33" i="40" s="1"/>
  <c r="H32" i="40"/>
  <c r="I32" i="40" s="1"/>
  <c r="K32" i="40" s="1"/>
  <c r="H31" i="40"/>
  <c r="I31" i="40" s="1"/>
  <c r="K31" i="40" s="1"/>
  <c r="H30" i="40"/>
  <c r="I30" i="40" s="1"/>
  <c r="K30" i="40" s="1"/>
  <c r="H29" i="40"/>
  <c r="I29" i="40" s="1"/>
  <c r="K29" i="40" s="1"/>
  <c r="H28" i="40"/>
  <c r="I28" i="40" s="1"/>
  <c r="K28" i="40" s="1"/>
  <c r="H27" i="40"/>
  <c r="I27" i="40" s="1"/>
  <c r="K27" i="40" s="1"/>
  <c r="H26" i="40"/>
  <c r="I26" i="40" s="1"/>
  <c r="K26" i="40" s="1"/>
  <c r="H25" i="40"/>
  <c r="I25" i="40" s="1"/>
  <c r="K25" i="40" s="1"/>
  <c r="H24" i="40"/>
  <c r="I24" i="40" s="1"/>
  <c r="K24" i="40" s="1"/>
  <c r="H23" i="40"/>
  <c r="I23" i="40" s="1"/>
  <c r="K23" i="40" s="1"/>
  <c r="H22" i="40"/>
  <c r="I22" i="40" s="1"/>
  <c r="K22" i="40" s="1"/>
  <c r="H21" i="40"/>
  <c r="I21" i="40" s="1"/>
  <c r="K21" i="40" s="1"/>
  <c r="H20" i="40"/>
  <c r="I20" i="40" s="1"/>
  <c r="K20" i="40" s="1"/>
  <c r="H19" i="40"/>
  <c r="I19" i="40" s="1"/>
  <c r="K19" i="40" s="1"/>
  <c r="H18" i="40"/>
  <c r="I18" i="40" s="1"/>
  <c r="K18" i="40" s="1"/>
  <c r="H17" i="40"/>
  <c r="I17" i="40" s="1"/>
  <c r="K17" i="40" s="1"/>
  <c r="H16" i="40"/>
  <c r="I16" i="40" s="1"/>
  <c r="K16" i="40" s="1"/>
  <c r="H15" i="40"/>
  <c r="I15" i="40" s="1"/>
  <c r="K15" i="40" s="1"/>
  <c r="H14" i="40"/>
  <c r="H13" i="40"/>
  <c r="I13" i="40" s="1"/>
  <c r="H12" i="40"/>
  <c r="I12" i="40" s="1"/>
  <c r="K12" i="40" s="1"/>
  <c r="H11" i="40"/>
  <c r="I11" i="40" s="1"/>
  <c r="K11" i="40" s="1"/>
  <c r="H10" i="40"/>
  <c r="I10" i="40" s="1"/>
  <c r="K10" i="40" s="1"/>
  <c r="H9" i="40"/>
  <c r="H8" i="40"/>
  <c r="L4" i="40"/>
  <c r="J4" i="40"/>
  <c r="L49" i="39"/>
  <c r="J49" i="39"/>
  <c r="G49" i="39"/>
  <c r="F49" i="39"/>
  <c r="H48" i="39"/>
  <c r="I48" i="39" s="1"/>
  <c r="K48" i="39" s="1"/>
  <c r="H47" i="39"/>
  <c r="I47" i="39" s="1"/>
  <c r="K47" i="39" s="1"/>
  <c r="H46" i="39"/>
  <c r="I46" i="39" s="1"/>
  <c r="K46" i="39" s="1"/>
  <c r="H45" i="39"/>
  <c r="I45" i="39" s="1"/>
  <c r="K45" i="39" s="1"/>
  <c r="H44" i="39"/>
  <c r="I44" i="39" s="1"/>
  <c r="K44" i="39" s="1"/>
  <c r="H43" i="39"/>
  <c r="I43" i="39" s="1"/>
  <c r="K43" i="39" s="1"/>
  <c r="H42" i="39"/>
  <c r="I42" i="39" s="1"/>
  <c r="K42" i="39" s="1"/>
  <c r="H41" i="39"/>
  <c r="I41" i="39" s="1"/>
  <c r="K41" i="39" s="1"/>
  <c r="H40" i="39"/>
  <c r="I40" i="39" s="1"/>
  <c r="K40" i="39" s="1"/>
  <c r="H37" i="39"/>
  <c r="I37" i="39" s="1"/>
  <c r="K37" i="39" s="1"/>
  <c r="H36" i="39"/>
  <c r="I36" i="39" s="1"/>
  <c r="K36" i="39" s="1"/>
  <c r="H35" i="39"/>
  <c r="I35" i="39" s="1"/>
  <c r="K35" i="39" s="1"/>
  <c r="H34" i="39"/>
  <c r="I34" i="39" s="1"/>
  <c r="K34" i="39" s="1"/>
  <c r="H33" i="39"/>
  <c r="I33" i="39" s="1"/>
  <c r="K33" i="39" s="1"/>
  <c r="H32" i="39"/>
  <c r="I32" i="39" s="1"/>
  <c r="K32" i="39" s="1"/>
  <c r="H31" i="39"/>
  <c r="I31" i="39" s="1"/>
  <c r="K31" i="39" s="1"/>
  <c r="H30" i="39"/>
  <c r="I30" i="39" s="1"/>
  <c r="K30" i="39" s="1"/>
  <c r="H29" i="39"/>
  <c r="I29" i="39" s="1"/>
  <c r="K29" i="39" s="1"/>
  <c r="H28" i="39"/>
  <c r="I28" i="39" s="1"/>
  <c r="K28" i="39" s="1"/>
  <c r="H27" i="39"/>
  <c r="I27" i="39" s="1"/>
  <c r="K27" i="39" s="1"/>
  <c r="H26" i="39"/>
  <c r="I26" i="39" s="1"/>
  <c r="K26" i="39" s="1"/>
  <c r="H25" i="39"/>
  <c r="I25" i="39" s="1"/>
  <c r="K25" i="39" s="1"/>
  <c r="H24" i="39"/>
  <c r="I24" i="39" s="1"/>
  <c r="K24" i="39" s="1"/>
  <c r="H23" i="39"/>
  <c r="I23" i="39" s="1"/>
  <c r="K23" i="39" s="1"/>
  <c r="H22" i="39"/>
  <c r="I22" i="39" s="1"/>
  <c r="K22" i="39" s="1"/>
  <c r="H21" i="39"/>
  <c r="I21" i="39" s="1"/>
  <c r="K21" i="39" s="1"/>
  <c r="H20" i="39"/>
  <c r="I20" i="39" s="1"/>
  <c r="K20" i="39" s="1"/>
  <c r="H19" i="39"/>
  <c r="I19" i="39" s="1"/>
  <c r="K19" i="39" s="1"/>
  <c r="H18" i="39"/>
  <c r="I18" i="39" s="1"/>
  <c r="K18" i="39" s="1"/>
  <c r="H17" i="39"/>
  <c r="I17" i="39" s="1"/>
  <c r="K17" i="39" s="1"/>
  <c r="H16" i="39"/>
  <c r="I16" i="39" s="1"/>
  <c r="K16" i="39" s="1"/>
  <c r="H15" i="39"/>
  <c r="I15" i="39" s="1"/>
  <c r="K15" i="39" s="1"/>
  <c r="H14" i="39"/>
  <c r="I14" i="39" s="1"/>
  <c r="K14" i="39" s="1"/>
  <c r="H13" i="39"/>
  <c r="I13" i="39" s="1"/>
  <c r="H12" i="39"/>
  <c r="I12" i="39" s="1"/>
  <c r="K12" i="39" s="1"/>
  <c r="H11" i="39"/>
  <c r="I11" i="39" s="1"/>
  <c r="K11" i="39" s="1"/>
  <c r="H10" i="39"/>
  <c r="I10" i="39" s="1"/>
  <c r="K10" i="39" s="1"/>
  <c r="H9" i="39"/>
  <c r="H8" i="39"/>
  <c r="I8" i="39" s="1"/>
  <c r="K8" i="39" s="1"/>
  <c r="L4" i="39"/>
  <c r="J4" i="39"/>
  <c r="G4" i="39"/>
  <c r="F4" i="39"/>
  <c r="L49" i="38"/>
  <c r="L4" i="38" s="1"/>
  <c r="J49" i="38"/>
  <c r="G49" i="38"/>
  <c r="F49" i="38"/>
  <c r="H48" i="38"/>
  <c r="I48" i="38" s="1"/>
  <c r="K48" i="38" s="1"/>
  <c r="H47" i="38"/>
  <c r="I47" i="38" s="1"/>
  <c r="K47" i="38" s="1"/>
  <c r="H46" i="38"/>
  <c r="I46" i="38" s="1"/>
  <c r="K46" i="38" s="1"/>
  <c r="H45" i="38"/>
  <c r="I45" i="38" s="1"/>
  <c r="K45" i="38" s="1"/>
  <c r="H44" i="38"/>
  <c r="I44" i="38" s="1"/>
  <c r="K44" i="38" s="1"/>
  <c r="H43" i="38"/>
  <c r="I43" i="38" s="1"/>
  <c r="K43" i="38" s="1"/>
  <c r="H42" i="38"/>
  <c r="I42" i="38" s="1"/>
  <c r="K42" i="38" s="1"/>
  <c r="H41" i="38"/>
  <c r="I41" i="38" s="1"/>
  <c r="K41" i="38" s="1"/>
  <c r="H40" i="38"/>
  <c r="I40" i="38" s="1"/>
  <c r="K40" i="38" s="1"/>
  <c r="H37" i="38"/>
  <c r="I37" i="38" s="1"/>
  <c r="K37" i="38" s="1"/>
  <c r="H36" i="38"/>
  <c r="I36" i="38" s="1"/>
  <c r="K36" i="38" s="1"/>
  <c r="H35" i="38"/>
  <c r="I35" i="38" s="1"/>
  <c r="K35" i="38" s="1"/>
  <c r="H34" i="38"/>
  <c r="I34" i="38" s="1"/>
  <c r="K34" i="38" s="1"/>
  <c r="H33" i="38"/>
  <c r="I33" i="38" s="1"/>
  <c r="K33" i="38" s="1"/>
  <c r="H32" i="38"/>
  <c r="I32" i="38" s="1"/>
  <c r="K32" i="38" s="1"/>
  <c r="H31" i="38"/>
  <c r="I31" i="38" s="1"/>
  <c r="K31" i="38" s="1"/>
  <c r="H30" i="38"/>
  <c r="I30" i="38" s="1"/>
  <c r="K30" i="38" s="1"/>
  <c r="H29" i="38"/>
  <c r="I29" i="38" s="1"/>
  <c r="K29" i="38" s="1"/>
  <c r="H28" i="38"/>
  <c r="I28" i="38" s="1"/>
  <c r="K28" i="38" s="1"/>
  <c r="H27" i="38"/>
  <c r="I27" i="38" s="1"/>
  <c r="K27" i="38" s="1"/>
  <c r="H26" i="38"/>
  <c r="I26" i="38" s="1"/>
  <c r="K26" i="38" s="1"/>
  <c r="H25" i="38"/>
  <c r="I25" i="38" s="1"/>
  <c r="K25" i="38" s="1"/>
  <c r="H24" i="38"/>
  <c r="I24" i="38" s="1"/>
  <c r="K24" i="38" s="1"/>
  <c r="H23" i="38"/>
  <c r="I23" i="38" s="1"/>
  <c r="K23" i="38" s="1"/>
  <c r="H22" i="38"/>
  <c r="I22" i="38" s="1"/>
  <c r="K22" i="38" s="1"/>
  <c r="H21" i="38"/>
  <c r="I21" i="38" s="1"/>
  <c r="K21" i="38" s="1"/>
  <c r="H20" i="38"/>
  <c r="I20" i="38" s="1"/>
  <c r="K20" i="38" s="1"/>
  <c r="H19" i="38"/>
  <c r="I19" i="38" s="1"/>
  <c r="K19" i="38" s="1"/>
  <c r="H18" i="38"/>
  <c r="I18" i="38" s="1"/>
  <c r="K18" i="38" s="1"/>
  <c r="H17" i="38"/>
  <c r="I17" i="38" s="1"/>
  <c r="K17" i="38" s="1"/>
  <c r="H16" i="38"/>
  <c r="I16" i="38" s="1"/>
  <c r="K16" i="38" s="1"/>
  <c r="H15" i="38"/>
  <c r="I15" i="38" s="1"/>
  <c r="K15" i="38" s="1"/>
  <c r="H14" i="38"/>
  <c r="I14" i="38" s="1"/>
  <c r="K14" i="38" s="1"/>
  <c r="H13" i="38"/>
  <c r="I13" i="38" s="1"/>
  <c r="H12" i="38"/>
  <c r="I12" i="38" s="1"/>
  <c r="K12" i="38" s="1"/>
  <c r="H11" i="38"/>
  <c r="I11" i="38" s="1"/>
  <c r="K11" i="38" s="1"/>
  <c r="H10" i="38"/>
  <c r="I10" i="38" s="1"/>
  <c r="K10" i="38" s="1"/>
  <c r="H9" i="38"/>
  <c r="H39" i="38" s="1"/>
  <c r="I39" i="38" s="1"/>
  <c r="K39" i="38" s="1"/>
  <c r="H8" i="38"/>
  <c r="J4" i="38"/>
  <c r="G4" i="38"/>
  <c r="F4" i="38"/>
  <c r="L49" i="37"/>
  <c r="J49" i="37"/>
  <c r="G49" i="37"/>
  <c r="G4" i="37" s="1"/>
  <c r="F49" i="37"/>
  <c r="H48" i="37"/>
  <c r="I48" i="37" s="1"/>
  <c r="K48" i="37" s="1"/>
  <c r="H47" i="37"/>
  <c r="I47" i="37" s="1"/>
  <c r="K47" i="37" s="1"/>
  <c r="H46" i="37"/>
  <c r="I46" i="37" s="1"/>
  <c r="K46" i="37" s="1"/>
  <c r="H45" i="37"/>
  <c r="I45" i="37" s="1"/>
  <c r="K45" i="37" s="1"/>
  <c r="H44" i="37"/>
  <c r="I44" i="37" s="1"/>
  <c r="K44" i="37" s="1"/>
  <c r="H43" i="37"/>
  <c r="I43" i="37" s="1"/>
  <c r="K43" i="37" s="1"/>
  <c r="H42" i="37"/>
  <c r="I42" i="37" s="1"/>
  <c r="K42" i="37" s="1"/>
  <c r="H41" i="37"/>
  <c r="I41" i="37" s="1"/>
  <c r="K41" i="37" s="1"/>
  <c r="H40" i="37"/>
  <c r="I40" i="37" s="1"/>
  <c r="K40" i="37" s="1"/>
  <c r="H37" i="37"/>
  <c r="I37" i="37" s="1"/>
  <c r="K37" i="37" s="1"/>
  <c r="H36" i="37"/>
  <c r="I36" i="37" s="1"/>
  <c r="K36" i="37" s="1"/>
  <c r="H35" i="37"/>
  <c r="I35" i="37" s="1"/>
  <c r="K35" i="37" s="1"/>
  <c r="H34" i="37"/>
  <c r="I34" i="37" s="1"/>
  <c r="K34" i="37" s="1"/>
  <c r="H33" i="37"/>
  <c r="I33" i="37" s="1"/>
  <c r="K33" i="37" s="1"/>
  <c r="H32" i="37"/>
  <c r="I32" i="37" s="1"/>
  <c r="K32" i="37" s="1"/>
  <c r="H31" i="37"/>
  <c r="I31" i="37" s="1"/>
  <c r="K31" i="37" s="1"/>
  <c r="H30" i="37"/>
  <c r="I30" i="37" s="1"/>
  <c r="K30" i="37" s="1"/>
  <c r="H29" i="37"/>
  <c r="I29" i="37" s="1"/>
  <c r="K29" i="37" s="1"/>
  <c r="H28" i="37"/>
  <c r="I28" i="37" s="1"/>
  <c r="K28" i="37" s="1"/>
  <c r="H27" i="37"/>
  <c r="I27" i="37" s="1"/>
  <c r="K27" i="37" s="1"/>
  <c r="H26" i="37"/>
  <c r="I26" i="37" s="1"/>
  <c r="K26" i="37" s="1"/>
  <c r="H25" i="37"/>
  <c r="I25" i="37" s="1"/>
  <c r="K25" i="37" s="1"/>
  <c r="H24" i="37"/>
  <c r="I24" i="37" s="1"/>
  <c r="K24" i="37" s="1"/>
  <c r="H23" i="37"/>
  <c r="I23" i="37" s="1"/>
  <c r="K23" i="37" s="1"/>
  <c r="H22" i="37"/>
  <c r="I22" i="37" s="1"/>
  <c r="K22" i="37" s="1"/>
  <c r="H21" i="37"/>
  <c r="I21" i="37" s="1"/>
  <c r="K21" i="37" s="1"/>
  <c r="H20" i="37"/>
  <c r="I20" i="37" s="1"/>
  <c r="K20" i="37" s="1"/>
  <c r="H19" i="37"/>
  <c r="I19" i="37" s="1"/>
  <c r="K19" i="37" s="1"/>
  <c r="H18" i="37"/>
  <c r="I18" i="37" s="1"/>
  <c r="K18" i="37" s="1"/>
  <c r="H17" i="37"/>
  <c r="I17" i="37" s="1"/>
  <c r="K17" i="37" s="1"/>
  <c r="H16" i="37"/>
  <c r="I16" i="37" s="1"/>
  <c r="K16" i="37" s="1"/>
  <c r="H15" i="37"/>
  <c r="I15" i="37" s="1"/>
  <c r="K15" i="37" s="1"/>
  <c r="H14" i="37"/>
  <c r="I14" i="37" s="1"/>
  <c r="K14" i="37" s="1"/>
  <c r="H13" i="37"/>
  <c r="I13" i="37" s="1"/>
  <c r="H12" i="37"/>
  <c r="I12" i="37" s="1"/>
  <c r="K12" i="37" s="1"/>
  <c r="H11" i="37"/>
  <c r="I11" i="37" s="1"/>
  <c r="K11" i="37" s="1"/>
  <c r="H10" i="37"/>
  <c r="I10" i="37" s="1"/>
  <c r="K10" i="37" s="1"/>
  <c r="H9" i="37"/>
  <c r="H8" i="37"/>
  <c r="H38" i="37" s="1"/>
  <c r="I38" i="37" s="1"/>
  <c r="K38" i="37" s="1"/>
  <c r="L4" i="37"/>
  <c r="J4" i="37"/>
  <c r="F4" i="37"/>
  <c r="L49" i="36"/>
  <c r="J49" i="36"/>
  <c r="G49" i="36"/>
  <c r="F49" i="36"/>
  <c r="F4" i="36" s="1"/>
  <c r="H48" i="36"/>
  <c r="I48" i="36" s="1"/>
  <c r="K48" i="36" s="1"/>
  <c r="H47" i="36"/>
  <c r="I47" i="36" s="1"/>
  <c r="K47" i="36" s="1"/>
  <c r="H46" i="36"/>
  <c r="I46" i="36" s="1"/>
  <c r="K46" i="36" s="1"/>
  <c r="H45" i="36"/>
  <c r="I45" i="36" s="1"/>
  <c r="K45" i="36" s="1"/>
  <c r="H44" i="36"/>
  <c r="I44" i="36" s="1"/>
  <c r="K44" i="36" s="1"/>
  <c r="H43" i="36"/>
  <c r="I43" i="36" s="1"/>
  <c r="K43" i="36" s="1"/>
  <c r="H42" i="36"/>
  <c r="I42" i="36" s="1"/>
  <c r="K42" i="36" s="1"/>
  <c r="H41" i="36"/>
  <c r="I41" i="36" s="1"/>
  <c r="K41" i="36" s="1"/>
  <c r="H40" i="36"/>
  <c r="I40" i="36" s="1"/>
  <c r="K40" i="36" s="1"/>
  <c r="H37" i="36"/>
  <c r="I37" i="36" s="1"/>
  <c r="K37" i="36" s="1"/>
  <c r="H36" i="36"/>
  <c r="I36" i="36" s="1"/>
  <c r="K36" i="36" s="1"/>
  <c r="H35" i="36"/>
  <c r="I35" i="36" s="1"/>
  <c r="K35" i="36" s="1"/>
  <c r="H34" i="36"/>
  <c r="I34" i="36" s="1"/>
  <c r="K34" i="36" s="1"/>
  <c r="H33" i="36"/>
  <c r="I33" i="36" s="1"/>
  <c r="K33" i="36" s="1"/>
  <c r="H32" i="36"/>
  <c r="I32" i="36" s="1"/>
  <c r="K32" i="36" s="1"/>
  <c r="H31" i="36"/>
  <c r="I31" i="36" s="1"/>
  <c r="K31" i="36" s="1"/>
  <c r="H30" i="36"/>
  <c r="I30" i="36" s="1"/>
  <c r="K30" i="36" s="1"/>
  <c r="H29" i="36"/>
  <c r="I29" i="36" s="1"/>
  <c r="K29" i="36" s="1"/>
  <c r="H28" i="36"/>
  <c r="I28" i="36" s="1"/>
  <c r="K28" i="36" s="1"/>
  <c r="H27" i="36"/>
  <c r="I27" i="36" s="1"/>
  <c r="K27" i="36" s="1"/>
  <c r="H26" i="36"/>
  <c r="I26" i="36" s="1"/>
  <c r="K26" i="36" s="1"/>
  <c r="H25" i="36"/>
  <c r="I25" i="36" s="1"/>
  <c r="K25" i="36" s="1"/>
  <c r="H24" i="36"/>
  <c r="I24" i="36" s="1"/>
  <c r="K24" i="36" s="1"/>
  <c r="H23" i="36"/>
  <c r="I23" i="36" s="1"/>
  <c r="K23" i="36" s="1"/>
  <c r="H22" i="36"/>
  <c r="I22" i="36" s="1"/>
  <c r="K22" i="36" s="1"/>
  <c r="H21" i="36"/>
  <c r="I21" i="36" s="1"/>
  <c r="K21" i="36" s="1"/>
  <c r="H20" i="36"/>
  <c r="I20" i="36" s="1"/>
  <c r="K20" i="36" s="1"/>
  <c r="H19" i="36"/>
  <c r="I19" i="36" s="1"/>
  <c r="K19" i="36" s="1"/>
  <c r="H18" i="36"/>
  <c r="I18" i="36" s="1"/>
  <c r="K18" i="36" s="1"/>
  <c r="H17" i="36"/>
  <c r="I17" i="36" s="1"/>
  <c r="K17" i="36" s="1"/>
  <c r="H16" i="36"/>
  <c r="I16" i="36" s="1"/>
  <c r="K16" i="36" s="1"/>
  <c r="H15" i="36"/>
  <c r="I15" i="36" s="1"/>
  <c r="K15" i="36" s="1"/>
  <c r="H14" i="36"/>
  <c r="I14" i="36" s="1"/>
  <c r="K14" i="36" s="1"/>
  <c r="H13" i="36"/>
  <c r="I13" i="36" s="1"/>
  <c r="K13" i="36" s="1"/>
  <c r="H12" i="36"/>
  <c r="I12" i="36" s="1"/>
  <c r="K12" i="36" s="1"/>
  <c r="H11" i="36"/>
  <c r="I11" i="36" s="1"/>
  <c r="K11" i="36" s="1"/>
  <c r="H10" i="36"/>
  <c r="I10" i="36" s="1"/>
  <c r="K10" i="36" s="1"/>
  <c r="H9" i="36"/>
  <c r="I9" i="36" s="1"/>
  <c r="K9" i="36" s="1"/>
  <c r="H8" i="36"/>
  <c r="I8" i="36" s="1"/>
  <c r="K8" i="36" s="1"/>
  <c r="L4" i="36"/>
  <c r="J4" i="36"/>
  <c r="G4" i="36"/>
  <c r="L49" i="35"/>
  <c r="J49" i="35"/>
  <c r="G49" i="35"/>
  <c r="G4" i="35" s="1"/>
  <c r="F49" i="35"/>
  <c r="H48" i="35"/>
  <c r="I48" i="35" s="1"/>
  <c r="K48" i="35" s="1"/>
  <c r="H47" i="35"/>
  <c r="I47" i="35" s="1"/>
  <c r="K47" i="35" s="1"/>
  <c r="H46" i="35"/>
  <c r="I46" i="35" s="1"/>
  <c r="K46" i="35" s="1"/>
  <c r="H45" i="35"/>
  <c r="I45" i="35" s="1"/>
  <c r="K45" i="35" s="1"/>
  <c r="H44" i="35"/>
  <c r="I44" i="35" s="1"/>
  <c r="K44" i="35" s="1"/>
  <c r="H43" i="35"/>
  <c r="I43" i="35" s="1"/>
  <c r="K43" i="35" s="1"/>
  <c r="H42" i="35"/>
  <c r="I42" i="35" s="1"/>
  <c r="K42" i="35" s="1"/>
  <c r="H41" i="35"/>
  <c r="I41" i="35" s="1"/>
  <c r="K41" i="35" s="1"/>
  <c r="H40" i="35"/>
  <c r="I40" i="35" s="1"/>
  <c r="K40" i="35" s="1"/>
  <c r="H37" i="35"/>
  <c r="I37" i="35" s="1"/>
  <c r="K37" i="35" s="1"/>
  <c r="H36" i="35"/>
  <c r="I36" i="35" s="1"/>
  <c r="K36" i="35" s="1"/>
  <c r="H35" i="35"/>
  <c r="I35" i="35" s="1"/>
  <c r="K35" i="35" s="1"/>
  <c r="H34" i="35"/>
  <c r="I34" i="35" s="1"/>
  <c r="K34" i="35" s="1"/>
  <c r="H33" i="35"/>
  <c r="I33" i="35" s="1"/>
  <c r="K33" i="35" s="1"/>
  <c r="H32" i="35"/>
  <c r="I32" i="35" s="1"/>
  <c r="K32" i="35" s="1"/>
  <c r="H31" i="35"/>
  <c r="I31" i="35" s="1"/>
  <c r="K31" i="35" s="1"/>
  <c r="H30" i="35"/>
  <c r="I30" i="35" s="1"/>
  <c r="K30" i="35" s="1"/>
  <c r="H29" i="35"/>
  <c r="I29" i="35" s="1"/>
  <c r="K29" i="35" s="1"/>
  <c r="H28" i="35"/>
  <c r="I28" i="35" s="1"/>
  <c r="K28" i="35" s="1"/>
  <c r="H27" i="35"/>
  <c r="I27" i="35" s="1"/>
  <c r="K27" i="35" s="1"/>
  <c r="H26" i="35"/>
  <c r="I26" i="35" s="1"/>
  <c r="K26" i="35" s="1"/>
  <c r="H25" i="35"/>
  <c r="I25" i="35" s="1"/>
  <c r="K25" i="35" s="1"/>
  <c r="H24" i="35"/>
  <c r="I24" i="35" s="1"/>
  <c r="K24" i="35" s="1"/>
  <c r="H23" i="35"/>
  <c r="I23" i="35" s="1"/>
  <c r="K23" i="35" s="1"/>
  <c r="H22" i="35"/>
  <c r="I22" i="35" s="1"/>
  <c r="K22" i="35" s="1"/>
  <c r="H21" i="35"/>
  <c r="I21" i="35" s="1"/>
  <c r="K21" i="35" s="1"/>
  <c r="H20" i="35"/>
  <c r="I20" i="35" s="1"/>
  <c r="K20" i="35" s="1"/>
  <c r="H19" i="35"/>
  <c r="I19" i="35" s="1"/>
  <c r="K19" i="35" s="1"/>
  <c r="H18" i="35"/>
  <c r="I18" i="35" s="1"/>
  <c r="K18" i="35" s="1"/>
  <c r="H17" i="35"/>
  <c r="I17" i="35" s="1"/>
  <c r="K17" i="35" s="1"/>
  <c r="H16" i="35"/>
  <c r="I16" i="35" s="1"/>
  <c r="K16" i="35" s="1"/>
  <c r="H15" i="35"/>
  <c r="I15" i="35" s="1"/>
  <c r="K15" i="35" s="1"/>
  <c r="H14" i="35"/>
  <c r="H13" i="35"/>
  <c r="I13" i="35" s="1"/>
  <c r="H12" i="35"/>
  <c r="I12" i="35" s="1"/>
  <c r="K12" i="35" s="1"/>
  <c r="H11" i="35"/>
  <c r="I11" i="35" s="1"/>
  <c r="K11" i="35" s="1"/>
  <c r="H10" i="35"/>
  <c r="I10" i="35" s="1"/>
  <c r="K10" i="35" s="1"/>
  <c r="H9" i="35"/>
  <c r="H8" i="35"/>
  <c r="I8" i="35" s="1"/>
  <c r="K8" i="35" s="1"/>
  <c r="L4" i="35"/>
  <c r="J4" i="35"/>
  <c r="F4" i="35"/>
  <c r="L49" i="34"/>
  <c r="J49" i="34"/>
  <c r="J4" i="34" s="1"/>
  <c r="G49" i="34"/>
  <c r="F49" i="34"/>
  <c r="H48" i="34"/>
  <c r="I48" i="34" s="1"/>
  <c r="K48" i="34" s="1"/>
  <c r="H47" i="34"/>
  <c r="I47" i="34" s="1"/>
  <c r="K47" i="34" s="1"/>
  <c r="H46" i="34"/>
  <c r="I46" i="34" s="1"/>
  <c r="K46" i="34" s="1"/>
  <c r="H45" i="34"/>
  <c r="I45" i="34" s="1"/>
  <c r="K45" i="34" s="1"/>
  <c r="H44" i="34"/>
  <c r="I44" i="34" s="1"/>
  <c r="K44" i="34" s="1"/>
  <c r="H43" i="34"/>
  <c r="I43" i="34" s="1"/>
  <c r="K43" i="34" s="1"/>
  <c r="H42" i="34"/>
  <c r="I42" i="34" s="1"/>
  <c r="K42" i="34" s="1"/>
  <c r="H41" i="34"/>
  <c r="I41" i="34" s="1"/>
  <c r="K41" i="34" s="1"/>
  <c r="H40" i="34"/>
  <c r="I40" i="34" s="1"/>
  <c r="K40" i="34" s="1"/>
  <c r="H37" i="34"/>
  <c r="I37" i="34" s="1"/>
  <c r="K37" i="34" s="1"/>
  <c r="H36" i="34"/>
  <c r="I36" i="34" s="1"/>
  <c r="K36" i="34" s="1"/>
  <c r="H35" i="34"/>
  <c r="I35" i="34" s="1"/>
  <c r="K35" i="34" s="1"/>
  <c r="H34" i="34"/>
  <c r="I34" i="34" s="1"/>
  <c r="K34" i="34" s="1"/>
  <c r="H33" i="34"/>
  <c r="I33" i="34" s="1"/>
  <c r="K33" i="34" s="1"/>
  <c r="H32" i="34"/>
  <c r="I32" i="34" s="1"/>
  <c r="K32" i="34" s="1"/>
  <c r="H31" i="34"/>
  <c r="I31" i="34" s="1"/>
  <c r="K31" i="34" s="1"/>
  <c r="H30" i="34"/>
  <c r="I30" i="34" s="1"/>
  <c r="K30" i="34" s="1"/>
  <c r="H29" i="34"/>
  <c r="I29" i="34" s="1"/>
  <c r="K29" i="34" s="1"/>
  <c r="H28" i="34"/>
  <c r="I28" i="34" s="1"/>
  <c r="K28" i="34" s="1"/>
  <c r="H27" i="34"/>
  <c r="I27" i="34" s="1"/>
  <c r="K27" i="34" s="1"/>
  <c r="H26" i="34"/>
  <c r="I26" i="34" s="1"/>
  <c r="K26" i="34" s="1"/>
  <c r="H25" i="34"/>
  <c r="I25" i="34" s="1"/>
  <c r="K25" i="34" s="1"/>
  <c r="H24" i="34"/>
  <c r="I24" i="34" s="1"/>
  <c r="K24" i="34" s="1"/>
  <c r="H23" i="34"/>
  <c r="I23" i="34" s="1"/>
  <c r="K23" i="34" s="1"/>
  <c r="H22" i="34"/>
  <c r="I22" i="34" s="1"/>
  <c r="K22" i="34" s="1"/>
  <c r="H21" i="34"/>
  <c r="I21" i="34" s="1"/>
  <c r="K21" i="34" s="1"/>
  <c r="H20" i="34"/>
  <c r="I20" i="34" s="1"/>
  <c r="K20" i="34" s="1"/>
  <c r="H19" i="34"/>
  <c r="I19" i="34" s="1"/>
  <c r="K19" i="34" s="1"/>
  <c r="H18" i="34"/>
  <c r="I18" i="34" s="1"/>
  <c r="K18" i="34" s="1"/>
  <c r="H17" i="34"/>
  <c r="I17" i="34" s="1"/>
  <c r="K17" i="34" s="1"/>
  <c r="H16" i="34"/>
  <c r="I16" i="34" s="1"/>
  <c r="K16" i="34" s="1"/>
  <c r="H15" i="34"/>
  <c r="I15" i="34" s="1"/>
  <c r="K15" i="34" s="1"/>
  <c r="H14" i="34"/>
  <c r="I14" i="34" s="1"/>
  <c r="K14" i="34" s="1"/>
  <c r="H13" i="34"/>
  <c r="H12" i="34"/>
  <c r="I12" i="34" s="1"/>
  <c r="K12" i="34" s="1"/>
  <c r="H11" i="34"/>
  <c r="I11" i="34" s="1"/>
  <c r="K11" i="34" s="1"/>
  <c r="H10" i="34"/>
  <c r="I10" i="34" s="1"/>
  <c r="K10" i="34" s="1"/>
  <c r="H9" i="34"/>
  <c r="H8" i="34"/>
  <c r="H38" i="34" s="1"/>
  <c r="I38" i="34" s="1"/>
  <c r="K38" i="34" s="1"/>
  <c r="L4" i="34"/>
  <c r="G4" i="34"/>
  <c r="F4" i="34"/>
  <c r="L49" i="33"/>
  <c r="J49" i="33"/>
  <c r="G49" i="33"/>
  <c r="G4" i="33" s="1"/>
  <c r="F49" i="33"/>
  <c r="H48" i="33"/>
  <c r="I48" i="33" s="1"/>
  <c r="K48" i="33" s="1"/>
  <c r="H47" i="33"/>
  <c r="I47" i="33" s="1"/>
  <c r="K47" i="33" s="1"/>
  <c r="H46" i="33"/>
  <c r="I46" i="33" s="1"/>
  <c r="K46" i="33" s="1"/>
  <c r="H45" i="33"/>
  <c r="I45" i="33" s="1"/>
  <c r="K45" i="33" s="1"/>
  <c r="H44" i="33"/>
  <c r="I44" i="33" s="1"/>
  <c r="K44" i="33" s="1"/>
  <c r="H43" i="33"/>
  <c r="I43" i="33" s="1"/>
  <c r="K43" i="33" s="1"/>
  <c r="H42" i="33"/>
  <c r="I42" i="33" s="1"/>
  <c r="K42" i="33" s="1"/>
  <c r="H41" i="33"/>
  <c r="I41" i="33" s="1"/>
  <c r="K41" i="33" s="1"/>
  <c r="H40" i="33"/>
  <c r="I40" i="33" s="1"/>
  <c r="K40" i="33" s="1"/>
  <c r="H37" i="33"/>
  <c r="I37" i="33" s="1"/>
  <c r="K37" i="33" s="1"/>
  <c r="H36" i="33"/>
  <c r="I36" i="33" s="1"/>
  <c r="K36" i="33" s="1"/>
  <c r="H35" i="33"/>
  <c r="I35" i="33" s="1"/>
  <c r="K35" i="33" s="1"/>
  <c r="H34" i="33"/>
  <c r="I34" i="33" s="1"/>
  <c r="K34" i="33" s="1"/>
  <c r="H33" i="33"/>
  <c r="I33" i="33" s="1"/>
  <c r="K33" i="33" s="1"/>
  <c r="H32" i="33"/>
  <c r="I32" i="33" s="1"/>
  <c r="K32" i="33" s="1"/>
  <c r="H31" i="33"/>
  <c r="I31" i="33" s="1"/>
  <c r="K31" i="33" s="1"/>
  <c r="H30" i="33"/>
  <c r="I30" i="33" s="1"/>
  <c r="K30" i="33" s="1"/>
  <c r="H29" i="33"/>
  <c r="I29" i="33" s="1"/>
  <c r="K29" i="33" s="1"/>
  <c r="H28" i="33"/>
  <c r="I28" i="33" s="1"/>
  <c r="K28" i="33" s="1"/>
  <c r="H27" i="33"/>
  <c r="I27" i="33" s="1"/>
  <c r="K27" i="33" s="1"/>
  <c r="H26" i="33"/>
  <c r="I26" i="33" s="1"/>
  <c r="K26" i="33" s="1"/>
  <c r="H25" i="33"/>
  <c r="I25" i="33" s="1"/>
  <c r="K25" i="33" s="1"/>
  <c r="H24" i="33"/>
  <c r="I24" i="33" s="1"/>
  <c r="K24" i="33" s="1"/>
  <c r="H23" i="33"/>
  <c r="H22" i="33"/>
  <c r="I22" i="33" s="1"/>
  <c r="K22" i="33" s="1"/>
  <c r="H21" i="33"/>
  <c r="I21" i="33" s="1"/>
  <c r="K21" i="33" s="1"/>
  <c r="H20" i="33"/>
  <c r="I20" i="33" s="1"/>
  <c r="K20" i="33" s="1"/>
  <c r="H19" i="33"/>
  <c r="I19" i="33" s="1"/>
  <c r="K19" i="33" s="1"/>
  <c r="H18" i="33"/>
  <c r="I18" i="33" s="1"/>
  <c r="K18" i="33" s="1"/>
  <c r="H17" i="33"/>
  <c r="I17" i="33" s="1"/>
  <c r="K17" i="33" s="1"/>
  <c r="H16" i="33"/>
  <c r="I16" i="33" s="1"/>
  <c r="K16" i="33" s="1"/>
  <c r="H15" i="33"/>
  <c r="I15" i="33" s="1"/>
  <c r="K15" i="33" s="1"/>
  <c r="H14" i="33"/>
  <c r="I14" i="33" s="1"/>
  <c r="K14" i="33" s="1"/>
  <c r="H13" i="33"/>
  <c r="I13" i="33" s="1"/>
  <c r="H12" i="33"/>
  <c r="I12" i="33" s="1"/>
  <c r="K12" i="33" s="1"/>
  <c r="H11" i="33"/>
  <c r="I11" i="33" s="1"/>
  <c r="K11" i="33" s="1"/>
  <c r="H10" i="33"/>
  <c r="I10" i="33" s="1"/>
  <c r="K10" i="33" s="1"/>
  <c r="H9" i="33"/>
  <c r="H8" i="33"/>
  <c r="H38" i="33" s="1"/>
  <c r="I38" i="33" s="1"/>
  <c r="K38" i="33" s="1"/>
  <c r="L4" i="33"/>
  <c r="J4" i="33"/>
  <c r="F4" i="33"/>
  <c r="L49" i="32"/>
  <c r="J49" i="32"/>
  <c r="J4" i="32" s="1"/>
  <c r="G49" i="32"/>
  <c r="F49" i="32"/>
  <c r="F4" i="32" s="1"/>
  <c r="H48" i="32"/>
  <c r="I48" i="32" s="1"/>
  <c r="K48" i="32" s="1"/>
  <c r="H47" i="32"/>
  <c r="I47" i="32" s="1"/>
  <c r="K47" i="32" s="1"/>
  <c r="H46" i="32"/>
  <c r="I46" i="32" s="1"/>
  <c r="K46" i="32" s="1"/>
  <c r="H45" i="32"/>
  <c r="I45" i="32" s="1"/>
  <c r="K45" i="32" s="1"/>
  <c r="H44" i="32"/>
  <c r="I44" i="32" s="1"/>
  <c r="K44" i="32" s="1"/>
  <c r="H43" i="32"/>
  <c r="I43" i="32" s="1"/>
  <c r="K43" i="32" s="1"/>
  <c r="H42" i="32"/>
  <c r="I42" i="32" s="1"/>
  <c r="K42" i="32" s="1"/>
  <c r="H41" i="32"/>
  <c r="I41" i="32" s="1"/>
  <c r="K41" i="32" s="1"/>
  <c r="H40" i="32"/>
  <c r="I40" i="32" s="1"/>
  <c r="K40" i="32" s="1"/>
  <c r="H37" i="32"/>
  <c r="I37" i="32" s="1"/>
  <c r="K37" i="32" s="1"/>
  <c r="H36" i="32"/>
  <c r="I36" i="32" s="1"/>
  <c r="K36" i="32" s="1"/>
  <c r="H35" i="32"/>
  <c r="I35" i="32" s="1"/>
  <c r="K35" i="32" s="1"/>
  <c r="H34" i="32"/>
  <c r="I34" i="32" s="1"/>
  <c r="K34" i="32" s="1"/>
  <c r="H33" i="32"/>
  <c r="I33" i="32" s="1"/>
  <c r="K33" i="32" s="1"/>
  <c r="H32" i="32"/>
  <c r="I32" i="32" s="1"/>
  <c r="K32" i="32" s="1"/>
  <c r="H31" i="32"/>
  <c r="I31" i="32" s="1"/>
  <c r="K31" i="32" s="1"/>
  <c r="H30" i="32"/>
  <c r="I30" i="32" s="1"/>
  <c r="K30" i="32" s="1"/>
  <c r="H29" i="32"/>
  <c r="I29" i="32" s="1"/>
  <c r="K29" i="32" s="1"/>
  <c r="H28" i="32"/>
  <c r="I28" i="32" s="1"/>
  <c r="K28" i="32" s="1"/>
  <c r="H27" i="32"/>
  <c r="I27" i="32" s="1"/>
  <c r="K27" i="32" s="1"/>
  <c r="H26" i="32"/>
  <c r="I26" i="32" s="1"/>
  <c r="K26" i="32" s="1"/>
  <c r="H25" i="32"/>
  <c r="I25" i="32" s="1"/>
  <c r="K25" i="32" s="1"/>
  <c r="H24" i="32"/>
  <c r="I24" i="32" s="1"/>
  <c r="K24" i="32" s="1"/>
  <c r="H23" i="32"/>
  <c r="I23" i="32" s="1"/>
  <c r="K23" i="32" s="1"/>
  <c r="H22" i="32"/>
  <c r="I22" i="32" s="1"/>
  <c r="K22" i="32" s="1"/>
  <c r="H21" i="32"/>
  <c r="I21" i="32" s="1"/>
  <c r="K21" i="32" s="1"/>
  <c r="H20" i="32"/>
  <c r="I20" i="32" s="1"/>
  <c r="K20" i="32" s="1"/>
  <c r="H19" i="32"/>
  <c r="I19" i="32" s="1"/>
  <c r="K19" i="32" s="1"/>
  <c r="H18" i="32"/>
  <c r="I18" i="32" s="1"/>
  <c r="K18" i="32" s="1"/>
  <c r="H17" i="32"/>
  <c r="I17" i="32" s="1"/>
  <c r="K17" i="32" s="1"/>
  <c r="H16" i="32"/>
  <c r="I16" i="32" s="1"/>
  <c r="K16" i="32" s="1"/>
  <c r="H15" i="32"/>
  <c r="I15" i="32" s="1"/>
  <c r="K15" i="32" s="1"/>
  <c r="H14" i="32"/>
  <c r="I14" i="32" s="1"/>
  <c r="K14" i="32" s="1"/>
  <c r="H13" i="32"/>
  <c r="I13" i="32" s="1"/>
  <c r="H12" i="32"/>
  <c r="I12" i="32" s="1"/>
  <c r="K12" i="32" s="1"/>
  <c r="H11" i="32"/>
  <c r="I11" i="32" s="1"/>
  <c r="K11" i="32" s="1"/>
  <c r="H10" i="32"/>
  <c r="I10" i="32" s="1"/>
  <c r="K10" i="32" s="1"/>
  <c r="H9" i="32"/>
  <c r="H39" i="32" s="1"/>
  <c r="I39" i="32" s="1"/>
  <c r="K39" i="32" s="1"/>
  <c r="H8" i="32"/>
  <c r="I8" i="32" s="1"/>
  <c r="K8" i="32" s="1"/>
  <c r="L4" i="32"/>
  <c r="G4" i="32"/>
  <c r="L49" i="31"/>
  <c r="J49" i="31"/>
  <c r="G49" i="31"/>
  <c r="F49" i="31"/>
  <c r="H48" i="31"/>
  <c r="I48" i="31" s="1"/>
  <c r="K48" i="31" s="1"/>
  <c r="H47" i="31"/>
  <c r="I47" i="31" s="1"/>
  <c r="K47" i="31" s="1"/>
  <c r="H46" i="31"/>
  <c r="I46" i="31" s="1"/>
  <c r="K46" i="31" s="1"/>
  <c r="H45" i="31"/>
  <c r="I45" i="31" s="1"/>
  <c r="K45" i="31" s="1"/>
  <c r="H44" i="31"/>
  <c r="I44" i="31" s="1"/>
  <c r="K44" i="31" s="1"/>
  <c r="H43" i="31"/>
  <c r="I43" i="31" s="1"/>
  <c r="K43" i="31" s="1"/>
  <c r="H42" i="31"/>
  <c r="I42" i="31" s="1"/>
  <c r="K42" i="31" s="1"/>
  <c r="H41" i="31"/>
  <c r="I41" i="31" s="1"/>
  <c r="K41" i="31" s="1"/>
  <c r="H40" i="31"/>
  <c r="I40" i="31" s="1"/>
  <c r="K40" i="31" s="1"/>
  <c r="H37" i="31"/>
  <c r="I37" i="31" s="1"/>
  <c r="K37" i="31" s="1"/>
  <c r="H36" i="31"/>
  <c r="I36" i="31" s="1"/>
  <c r="K36" i="31" s="1"/>
  <c r="H35" i="31"/>
  <c r="I35" i="31" s="1"/>
  <c r="K35" i="31" s="1"/>
  <c r="H34" i="31"/>
  <c r="I34" i="31" s="1"/>
  <c r="K34" i="31" s="1"/>
  <c r="H33" i="31"/>
  <c r="I33" i="31" s="1"/>
  <c r="K33" i="31" s="1"/>
  <c r="H32" i="31"/>
  <c r="I32" i="31" s="1"/>
  <c r="K32" i="31" s="1"/>
  <c r="H31" i="31"/>
  <c r="I31" i="31" s="1"/>
  <c r="K31" i="31" s="1"/>
  <c r="H30" i="31"/>
  <c r="I30" i="31" s="1"/>
  <c r="K30" i="31" s="1"/>
  <c r="H29" i="31"/>
  <c r="I29" i="31" s="1"/>
  <c r="K29" i="31" s="1"/>
  <c r="H28" i="31"/>
  <c r="I28" i="31" s="1"/>
  <c r="K28" i="31" s="1"/>
  <c r="H27" i="31"/>
  <c r="I27" i="31" s="1"/>
  <c r="K27" i="31" s="1"/>
  <c r="H26" i="31"/>
  <c r="I26" i="31" s="1"/>
  <c r="K26" i="31" s="1"/>
  <c r="H25" i="31"/>
  <c r="I25" i="31" s="1"/>
  <c r="K25" i="31" s="1"/>
  <c r="H24" i="31"/>
  <c r="I24" i="31" s="1"/>
  <c r="K24" i="31" s="1"/>
  <c r="H23" i="31"/>
  <c r="I23" i="31" s="1"/>
  <c r="K23" i="31" s="1"/>
  <c r="H22" i="31"/>
  <c r="I22" i="31" s="1"/>
  <c r="K22" i="31" s="1"/>
  <c r="H21" i="31"/>
  <c r="I21" i="31" s="1"/>
  <c r="K21" i="31" s="1"/>
  <c r="H20" i="31"/>
  <c r="I20" i="31" s="1"/>
  <c r="K20" i="31" s="1"/>
  <c r="H19" i="31"/>
  <c r="I19" i="31" s="1"/>
  <c r="K19" i="31" s="1"/>
  <c r="H18" i="31"/>
  <c r="I18" i="31" s="1"/>
  <c r="K18" i="31" s="1"/>
  <c r="H17" i="31"/>
  <c r="I17" i="31" s="1"/>
  <c r="K17" i="31" s="1"/>
  <c r="H16" i="31"/>
  <c r="I16" i="31" s="1"/>
  <c r="K16" i="31" s="1"/>
  <c r="H15" i="31"/>
  <c r="I15" i="31" s="1"/>
  <c r="K15" i="31" s="1"/>
  <c r="H14" i="31"/>
  <c r="I14" i="31" s="1"/>
  <c r="K14" i="31" s="1"/>
  <c r="H13" i="31"/>
  <c r="I13" i="31" s="1"/>
  <c r="H12" i="31"/>
  <c r="I12" i="31" s="1"/>
  <c r="K12" i="31" s="1"/>
  <c r="H11" i="31"/>
  <c r="I11" i="31" s="1"/>
  <c r="K11" i="31" s="1"/>
  <c r="H10" i="31"/>
  <c r="I10" i="31" s="1"/>
  <c r="K10" i="31" s="1"/>
  <c r="H9" i="31"/>
  <c r="H39" i="31" s="1"/>
  <c r="I39" i="31" s="1"/>
  <c r="K39" i="31" s="1"/>
  <c r="H8" i="31"/>
  <c r="H38" i="31" s="1"/>
  <c r="I38" i="31" s="1"/>
  <c r="K38" i="31" s="1"/>
  <c r="L4" i="31"/>
  <c r="J4" i="31"/>
  <c r="G4" i="31"/>
  <c r="F4" i="31"/>
  <c r="H39" i="33" l="1"/>
  <c r="I39" i="33" s="1"/>
  <c r="K39" i="33" s="1"/>
  <c r="I9" i="33"/>
  <c r="K9" i="33" s="1"/>
  <c r="H39" i="34"/>
  <c r="I39" i="34" s="1"/>
  <c r="K39" i="34" s="1"/>
  <c r="I9" i="34"/>
  <c r="K9" i="34" s="1"/>
  <c r="H49" i="34"/>
  <c r="H4" i="34" s="1"/>
  <c r="H39" i="35"/>
  <c r="I39" i="35" s="1"/>
  <c r="K39" i="35" s="1"/>
  <c r="I9" i="35"/>
  <c r="K9" i="35" s="1"/>
  <c r="H39" i="37"/>
  <c r="I39" i="37" s="1"/>
  <c r="K39" i="37" s="1"/>
  <c r="I9" i="37"/>
  <c r="K9" i="37" s="1"/>
  <c r="H38" i="38"/>
  <c r="I38" i="38" s="1"/>
  <c r="K38" i="38" s="1"/>
  <c r="I8" i="38"/>
  <c r="K8" i="38" s="1"/>
  <c r="H39" i="39"/>
  <c r="I39" i="39" s="1"/>
  <c r="K39" i="39" s="1"/>
  <c r="I9" i="39"/>
  <c r="K9" i="39" s="1"/>
  <c r="I8" i="40"/>
  <c r="K8" i="40" s="1"/>
  <c r="H38" i="40"/>
  <c r="I38" i="40" s="1"/>
  <c r="K38" i="40" s="1"/>
  <c r="H39" i="40"/>
  <c r="I39" i="40" s="1"/>
  <c r="K39" i="40" s="1"/>
  <c r="I9" i="40"/>
  <c r="K9" i="40" s="1"/>
  <c r="K13" i="40"/>
  <c r="I14" i="40"/>
  <c r="K14" i="40" s="1"/>
  <c r="K13" i="39"/>
  <c r="H38" i="39"/>
  <c r="I38" i="39" s="1"/>
  <c r="K38" i="39" s="1"/>
  <c r="H49" i="39"/>
  <c r="H4" i="39" s="1"/>
  <c r="K13" i="38"/>
  <c r="K49" i="38" s="1"/>
  <c r="K4" i="38" s="1"/>
  <c r="I49" i="38"/>
  <c r="I4" i="38" s="1"/>
  <c r="I9" i="38"/>
  <c r="K9" i="38" s="1"/>
  <c r="H49" i="38"/>
  <c r="H4" i="38" s="1"/>
  <c r="I49" i="37"/>
  <c r="I4" i="37" s="1"/>
  <c r="K13" i="37"/>
  <c r="K49" i="37" s="1"/>
  <c r="K4" i="37" s="1"/>
  <c r="I8" i="37"/>
  <c r="K8" i="37" s="1"/>
  <c r="H49" i="37"/>
  <c r="H4" i="37" s="1"/>
  <c r="H38" i="36"/>
  <c r="I38" i="36" s="1"/>
  <c r="K38" i="36" s="1"/>
  <c r="H39" i="36"/>
  <c r="I39" i="36" s="1"/>
  <c r="K39" i="36" s="1"/>
  <c r="K13" i="35"/>
  <c r="I14" i="35"/>
  <c r="K14" i="35" s="1"/>
  <c r="H38" i="35"/>
  <c r="I38" i="35" s="1"/>
  <c r="K38" i="35" s="1"/>
  <c r="I8" i="34"/>
  <c r="K8" i="34" s="1"/>
  <c r="I13" i="34"/>
  <c r="H49" i="33"/>
  <c r="H4" i="33" s="1"/>
  <c r="K13" i="33"/>
  <c r="I8" i="33"/>
  <c r="K8" i="33" s="1"/>
  <c r="I23" i="33"/>
  <c r="K23" i="33" s="1"/>
  <c r="K13" i="32"/>
  <c r="H38" i="32"/>
  <c r="I38" i="32" s="1"/>
  <c r="K38" i="32" s="1"/>
  <c r="I9" i="32"/>
  <c r="K9" i="32" s="1"/>
  <c r="H49" i="32"/>
  <c r="H4" i="32" s="1"/>
  <c r="K13" i="31"/>
  <c r="K49" i="31" s="1"/>
  <c r="K4" i="31" s="1"/>
  <c r="I49" i="31"/>
  <c r="I4" i="31" s="1"/>
  <c r="I8" i="31"/>
  <c r="K8" i="31" s="1"/>
  <c r="I9" i="31"/>
  <c r="K9" i="31" s="1"/>
  <c r="H49" i="31"/>
  <c r="H4" i="31" s="1"/>
  <c r="L49" i="30"/>
  <c r="J49" i="30"/>
  <c r="G49" i="30"/>
  <c r="G4" i="30" s="1"/>
  <c r="F49" i="30"/>
  <c r="H48" i="30"/>
  <c r="I48" i="30" s="1"/>
  <c r="K48" i="30" s="1"/>
  <c r="H47" i="30"/>
  <c r="I47" i="30" s="1"/>
  <c r="K47" i="30" s="1"/>
  <c r="H46" i="30"/>
  <c r="I46" i="30" s="1"/>
  <c r="K46" i="30" s="1"/>
  <c r="H45" i="30"/>
  <c r="I45" i="30" s="1"/>
  <c r="K45" i="30" s="1"/>
  <c r="H44" i="30"/>
  <c r="I44" i="30" s="1"/>
  <c r="K44" i="30" s="1"/>
  <c r="H43" i="30"/>
  <c r="I43" i="30" s="1"/>
  <c r="K43" i="30" s="1"/>
  <c r="H42" i="30"/>
  <c r="I42" i="30" s="1"/>
  <c r="K42" i="30" s="1"/>
  <c r="H41" i="30"/>
  <c r="I41" i="30" s="1"/>
  <c r="K41" i="30" s="1"/>
  <c r="H40" i="30"/>
  <c r="I40" i="30" s="1"/>
  <c r="K40" i="30" s="1"/>
  <c r="H37" i="30"/>
  <c r="I37" i="30" s="1"/>
  <c r="K37" i="30" s="1"/>
  <c r="H36" i="30"/>
  <c r="I36" i="30" s="1"/>
  <c r="K36" i="30" s="1"/>
  <c r="H35" i="30"/>
  <c r="I35" i="30" s="1"/>
  <c r="K35" i="30" s="1"/>
  <c r="H34" i="30"/>
  <c r="I34" i="30" s="1"/>
  <c r="K34" i="30" s="1"/>
  <c r="H33" i="30"/>
  <c r="I33" i="30" s="1"/>
  <c r="K33" i="30" s="1"/>
  <c r="H32" i="30"/>
  <c r="I32" i="30" s="1"/>
  <c r="K32" i="30" s="1"/>
  <c r="H31" i="30"/>
  <c r="I31" i="30" s="1"/>
  <c r="K31" i="30" s="1"/>
  <c r="H30" i="30"/>
  <c r="I30" i="30" s="1"/>
  <c r="K30" i="30" s="1"/>
  <c r="H29" i="30"/>
  <c r="I29" i="30" s="1"/>
  <c r="K29" i="30" s="1"/>
  <c r="H28" i="30"/>
  <c r="I28" i="30" s="1"/>
  <c r="K28" i="30" s="1"/>
  <c r="H27" i="30"/>
  <c r="I27" i="30" s="1"/>
  <c r="K27" i="30" s="1"/>
  <c r="H26" i="30"/>
  <c r="I26" i="30" s="1"/>
  <c r="K26" i="30" s="1"/>
  <c r="H25" i="30"/>
  <c r="I25" i="30" s="1"/>
  <c r="K25" i="30" s="1"/>
  <c r="H24" i="30"/>
  <c r="I24" i="30" s="1"/>
  <c r="K24" i="30" s="1"/>
  <c r="H23" i="30"/>
  <c r="I23" i="30" s="1"/>
  <c r="K23" i="30" s="1"/>
  <c r="H22" i="30"/>
  <c r="I22" i="30" s="1"/>
  <c r="K22" i="30" s="1"/>
  <c r="H21" i="30"/>
  <c r="I21" i="30" s="1"/>
  <c r="K21" i="30" s="1"/>
  <c r="H20" i="30"/>
  <c r="I20" i="30" s="1"/>
  <c r="K20" i="30" s="1"/>
  <c r="H19" i="30"/>
  <c r="I19" i="30" s="1"/>
  <c r="K19" i="30" s="1"/>
  <c r="H18" i="30"/>
  <c r="I18" i="30" s="1"/>
  <c r="K18" i="30" s="1"/>
  <c r="H17" i="30"/>
  <c r="I17" i="30" s="1"/>
  <c r="K17" i="30" s="1"/>
  <c r="H16" i="30"/>
  <c r="I16" i="30" s="1"/>
  <c r="K16" i="30" s="1"/>
  <c r="H15" i="30"/>
  <c r="I15" i="30" s="1"/>
  <c r="K15" i="30" s="1"/>
  <c r="H14" i="30"/>
  <c r="I14" i="30" s="1"/>
  <c r="K14" i="30" s="1"/>
  <c r="H13" i="30"/>
  <c r="I13" i="30" s="1"/>
  <c r="H12" i="30"/>
  <c r="I12" i="30" s="1"/>
  <c r="K12" i="30" s="1"/>
  <c r="H11" i="30"/>
  <c r="I11" i="30" s="1"/>
  <c r="K11" i="30" s="1"/>
  <c r="H10" i="30"/>
  <c r="I10" i="30" s="1"/>
  <c r="K10" i="30" s="1"/>
  <c r="H9" i="30"/>
  <c r="H8" i="30"/>
  <c r="H38" i="30" s="1"/>
  <c r="I38" i="30" s="1"/>
  <c r="K38" i="30" s="1"/>
  <c r="L4" i="30"/>
  <c r="J4" i="30"/>
  <c r="F4" i="30"/>
  <c r="H29" i="17"/>
  <c r="H49" i="40" l="1"/>
  <c r="H4" i="40" s="1"/>
  <c r="H39" i="30"/>
  <c r="I39" i="30" s="1"/>
  <c r="K39" i="30" s="1"/>
  <c r="I9" i="30"/>
  <c r="K9" i="30" s="1"/>
  <c r="K49" i="36"/>
  <c r="K4" i="36" s="1"/>
  <c r="I49" i="40"/>
  <c r="I4" i="40" s="1"/>
  <c r="K49" i="40"/>
  <c r="K4" i="40" s="1"/>
  <c r="K49" i="39"/>
  <c r="K4" i="39" s="1"/>
  <c r="I49" i="39"/>
  <c r="I4" i="39" s="1"/>
  <c r="H49" i="36"/>
  <c r="H4" i="36" s="1"/>
  <c r="I49" i="36"/>
  <c r="I4" i="36" s="1"/>
  <c r="H49" i="35"/>
  <c r="H4" i="35" s="1"/>
  <c r="I49" i="35"/>
  <c r="I4" i="35" s="1"/>
  <c r="K49" i="35"/>
  <c r="K4" i="35" s="1"/>
  <c r="K13" i="34"/>
  <c r="K49" i="34" s="1"/>
  <c r="K4" i="34" s="1"/>
  <c r="I49" i="34"/>
  <c r="I4" i="34" s="1"/>
  <c r="K49" i="33"/>
  <c r="K4" i="33" s="1"/>
  <c r="I49" i="33"/>
  <c r="I4" i="33" s="1"/>
  <c r="I49" i="32"/>
  <c r="I4" i="32" s="1"/>
  <c r="K49" i="32"/>
  <c r="K4" i="32" s="1"/>
  <c r="H49" i="30"/>
  <c r="H4" i="30" s="1"/>
  <c r="I49" i="30"/>
  <c r="I4" i="30" s="1"/>
  <c r="K13" i="30"/>
  <c r="K49" i="30" s="1"/>
  <c r="K4" i="30" s="1"/>
  <c r="I8" i="30"/>
  <c r="K8" i="30" s="1"/>
  <c r="H37" i="17"/>
  <c r="H34" i="17"/>
  <c r="H13" i="17"/>
  <c r="H9" i="17"/>
  <c r="H39" i="17" s="1"/>
  <c r="H10" i="17"/>
  <c r="H11" i="17"/>
  <c r="H12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7" i="17"/>
  <c r="H28" i="17"/>
  <c r="H30" i="17"/>
  <c r="H31" i="17"/>
  <c r="H32" i="17"/>
  <c r="H33" i="17"/>
  <c r="H35" i="17"/>
  <c r="H36" i="17"/>
  <c r="H40" i="17"/>
  <c r="H41" i="17"/>
  <c r="H42" i="17"/>
  <c r="H43" i="17"/>
  <c r="H44" i="17"/>
  <c r="H45" i="17"/>
  <c r="H46" i="17"/>
  <c r="H47" i="17"/>
  <c r="H48" i="17"/>
  <c r="H8" i="17"/>
  <c r="H38" i="17" s="1"/>
  <c r="I38" i="17" l="1"/>
  <c r="K38" i="17" s="1"/>
  <c r="I48" i="17"/>
  <c r="K48" i="17" s="1"/>
  <c r="I37" i="17"/>
  <c r="K37" i="17" s="1"/>
  <c r="L49" i="17"/>
  <c r="L4" i="17" s="1"/>
  <c r="J49" i="17"/>
  <c r="J4" i="17" s="1"/>
  <c r="G49" i="17"/>
  <c r="G4" i="17" s="1"/>
  <c r="F49" i="17"/>
  <c r="F4" i="17" s="1"/>
  <c r="I36" i="17"/>
  <c r="K36" i="17" s="1"/>
  <c r="I35" i="17"/>
  <c r="K35" i="17" s="1"/>
  <c r="I34" i="17"/>
  <c r="K34" i="17" s="1"/>
  <c r="I33" i="17"/>
  <c r="K33" i="17" s="1"/>
  <c r="I31" i="17"/>
  <c r="K31" i="17" s="1"/>
  <c r="I30" i="17"/>
  <c r="K30" i="17" s="1"/>
  <c r="I29" i="17"/>
  <c r="K29" i="17" s="1"/>
  <c r="I28" i="17"/>
  <c r="K28" i="17" s="1"/>
  <c r="I27" i="17"/>
  <c r="K27" i="17" s="1"/>
  <c r="I26" i="17"/>
  <c r="K26" i="17" s="1"/>
  <c r="I25" i="17"/>
  <c r="K25" i="17" s="1"/>
  <c r="I24" i="17"/>
  <c r="K24" i="17" s="1"/>
  <c r="I23" i="17"/>
  <c r="K23" i="17" s="1"/>
  <c r="I22" i="17"/>
  <c r="K22" i="17" s="1"/>
  <c r="I21" i="17"/>
  <c r="K21" i="17" s="1"/>
  <c r="I20" i="17"/>
  <c r="K20" i="17" s="1"/>
  <c r="I19" i="17"/>
  <c r="K19" i="17" s="1"/>
  <c r="I18" i="17"/>
  <c r="K18" i="17" s="1"/>
  <c r="I17" i="17"/>
  <c r="K17" i="17" s="1"/>
  <c r="I16" i="17"/>
  <c r="K16" i="17" s="1"/>
  <c r="I15" i="17"/>
  <c r="K15" i="17" s="1"/>
  <c r="I14" i="17"/>
  <c r="K14" i="17" s="1"/>
  <c r="I12" i="17"/>
  <c r="K12" i="17" s="1"/>
  <c r="I11" i="17"/>
  <c r="K11" i="17" s="1"/>
  <c r="I10" i="17"/>
  <c r="K10" i="17" s="1"/>
  <c r="I9" i="17"/>
  <c r="K9" i="17" s="1"/>
  <c r="I8" i="17"/>
  <c r="K8" i="17" s="1"/>
  <c r="I42" i="17" l="1"/>
  <c r="K42" i="17" s="1"/>
  <c r="I39" i="17"/>
  <c r="K39" i="17" s="1"/>
  <c r="I40" i="17"/>
  <c r="K40" i="17" s="1"/>
  <c r="I44" i="17"/>
  <c r="K44" i="17" s="1"/>
  <c r="I46" i="17"/>
  <c r="K46" i="17" s="1"/>
  <c r="I13" i="17"/>
  <c r="H49" i="17"/>
  <c r="H4" i="17" s="1"/>
  <c r="I32" i="17"/>
  <c r="K32" i="17" s="1"/>
  <c r="I41" i="17" l="1"/>
  <c r="K41" i="17" s="1"/>
  <c r="K13" i="17"/>
  <c r="I43" i="17" l="1"/>
  <c r="K43" i="17" l="1"/>
  <c r="I47" i="17"/>
  <c r="K47" i="17" s="1"/>
  <c r="I45" i="17"/>
  <c r="K45" i="17" l="1"/>
  <c r="I49" i="17"/>
  <c r="I4" i="17" s="1"/>
  <c r="K49" i="17"/>
  <c r="K4" i="17" s="1"/>
</calcChain>
</file>

<file path=xl/sharedStrings.xml><?xml version="1.0" encoding="utf-8"?>
<sst xmlns="http://schemas.openxmlformats.org/spreadsheetml/2006/main" count="527" uniqueCount="32">
  <si>
    <t>Spencer County Public Schools</t>
  </si>
  <si>
    <t>Month</t>
  </si>
  <si>
    <t>Year</t>
  </si>
  <si>
    <t>Monthly Vehicle Maintenance Report</t>
  </si>
  <si>
    <t>July</t>
  </si>
  <si>
    <t>TOTALS:</t>
  </si>
  <si>
    <t>Garage Repairs</t>
  </si>
  <si>
    <t>Vehicle/Bus #</t>
  </si>
  <si>
    <t>Route #</t>
  </si>
  <si>
    <t>Spare</t>
  </si>
  <si>
    <t>Mileage</t>
  </si>
  <si>
    <t>Labor HR=</t>
  </si>
  <si>
    <t>MTD</t>
  </si>
  <si>
    <t>Parts</t>
  </si>
  <si>
    <t>Hours</t>
  </si>
  <si>
    <t>Cost</t>
  </si>
  <si>
    <t>Total Repairs</t>
  </si>
  <si>
    <t>Outside Repairs</t>
  </si>
  <si>
    <t>Tow Charges</t>
  </si>
  <si>
    <t>X</t>
  </si>
  <si>
    <t>Dodge 1 Van</t>
  </si>
  <si>
    <t>Dodge 2 Van</t>
  </si>
  <si>
    <t>Dodge Van</t>
  </si>
  <si>
    <t>Ford 10-1 Van</t>
  </si>
  <si>
    <t>Ford 10-2 Van</t>
  </si>
  <si>
    <t>Ford Van</t>
  </si>
  <si>
    <t>Plymouth Van</t>
  </si>
  <si>
    <t>Tech Van</t>
  </si>
  <si>
    <t>WHAS Dodge</t>
  </si>
  <si>
    <t>Total</t>
  </si>
  <si>
    <t>Chief of Student Support</t>
  </si>
  <si>
    <t>August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</si>
</sst>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15">
    <font>
      <sz val="11"/>
      <color theme="1"/>
      <name val="Arial"/>
    </font>
    <font>
      <b/>
      <sz val="24"/>
      <color rgb="FF595959"/>
      <name val="Libre Franklin"/>
    </font>
    <font>
      <sz val="18"/>
      <color theme="1"/>
      <name val="Calibri"/>
    </font>
    <font>
      <b/>
      <sz val="11"/>
      <color theme="0"/>
      <name val="Calibri"/>
    </font>
    <font>
      <sz val="11"/>
      <name val="Arial"/>
    </font>
    <font>
      <b/>
      <sz val="11"/>
      <color theme="1"/>
      <name val="Calibri"/>
    </font>
    <font>
      <sz val="11"/>
      <color theme="1"/>
      <name val="Calibri"/>
    </font>
    <font>
      <b/>
      <sz val="12"/>
      <color theme="0"/>
      <name val="Calibri"/>
    </font>
    <font>
      <sz val="12"/>
      <color theme="1"/>
      <name val="Calibri"/>
    </font>
    <font>
      <sz val="22"/>
      <color theme="1"/>
      <name val="Arizona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i/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7F7F7F"/>
        <bgColor rgb="FF7F7F7F"/>
      </patternFill>
    </fill>
    <fill>
      <patternFill patternType="solid">
        <fgColor theme="0"/>
        <bgColor theme="0"/>
      </patternFill>
    </fill>
    <fill>
      <patternFill patternType="solid">
        <fgColor rgb="FFDEEAF6"/>
        <bgColor rgb="FFDEEAF6"/>
      </patternFill>
    </fill>
    <fill>
      <patternFill patternType="solid">
        <fgColor rgb="FF0C0C0C"/>
        <bgColor rgb="FF0C0C0C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6" fillId="0" borderId="2" xfId="0" applyFont="1" applyBorder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4" fontId="8" fillId="4" borderId="1" xfId="0" applyNumberFormat="1" applyFont="1" applyFill="1" applyBorder="1" applyAlignment="1">
      <alignment horizontal="center" vertical="center"/>
    </xf>
    <xf numFmtId="44" fontId="6" fillId="0" borderId="2" xfId="0" applyNumberFormat="1" applyFont="1" applyBorder="1" applyAlignment="1">
      <alignment horizontal="center" vertical="center"/>
    </xf>
    <xf numFmtId="39" fontId="6" fillId="0" borderId="2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164" fontId="11" fillId="5" borderId="1" xfId="0" applyNumberFormat="1" applyFont="1" applyFill="1" applyBorder="1" applyAlignment="1">
      <alignment horizontal="center" vertical="center"/>
    </xf>
    <xf numFmtId="164" fontId="10" fillId="3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6" fillId="6" borderId="2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4" fontId="6" fillId="6" borderId="5" xfId="0" applyNumberFormat="1" applyFont="1" applyFill="1" applyBorder="1" applyAlignment="1">
      <alignment horizontal="center" vertical="center"/>
    </xf>
    <xf numFmtId="4" fontId="6" fillId="6" borderId="2" xfId="0" applyNumberFormat="1" applyFont="1" applyFill="1" applyBorder="1" applyAlignment="1">
      <alignment horizontal="center" vertical="center"/>
    </xf>
    <xf numFmtId="4" fontId="6" fillId="6" borderId="3" xfId="0" applyNumberFormat="1" applyFont="1" applyFill="1" applyBorder="1" applyAlignment="1">
      <alignment horizontal="center" vertical="center"/>
    </xf>
    <xf numFmtId="164" fontId="6" fillId="6" borderId="2" xfId="0" applyNumberFormat="1" applyFont="1" applyFill="1" applyBorder="1" applyAlignment="1">
      <alignment horizontal="center" vertical="center"/>
    </xf>
    <xf numFmtId="3" fontId="6" fillId="6" borderId="2" xfId="0" applyNumberFormat="1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2" fontId="6" fillId="6" borderId="3" xfId="0" applyNumberFormat="1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/>
    </xf>
    <xf numFmtId="2" fontId="6" fillId="6" borderId="2" xfId="0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2" fillId="0" borderId="10" xfId="0" applyFont="1" applyBorder="1" applyAlignment="1"/>
    <xf numFmtId="0" fontId="12" fillId="0" borderId="10" xfId="0" applyFont="1" applyBorder="1" applyAlignment="1">
      <alignment horizontal="center" vertical="center"/>
    </xf>
  </cellXfs>
  <cellStyles count="1">
    <cellStyle name="Normal" xfId="0" builtinId="0"/>
  </cellStyles>
  <dxfs count="1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customschemas.google.com/relationships/workbookmetadata" Target="NULL"/><Relationship Id="rId2" Type="http://schemas.openxmlformats.org/officeDocument/2006/relationships/worksheet" Target="worksheets/sheet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22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95"/>
  <sheetViews>
    <sheetView workbookViewId="0">
      <selection activeCell="K3" sqref="K3"/>
    </sheetView>
  </sheetViews>
  <sheetFormatPr defaultColWidth="12.59765625" defaultRowHeight="15" customHeight="1"/>
  <cols>
    <col min="1" max="1" width="12.59765625" customWidth="1"/>
    <col min="2" max="3" width="7.59765625" style="10" customWidth="1"/>
    <col min="4" max="4" width="7" style="10" customWidth="1"/>
    <col min="5" max="5" width="7.59765625" style="10" customWidth="1"/>
    <col min="6" max="6" width="11.59765625" style="10" customWidth="1"/>
    <col min="7" max="7" width="10.3984375" style="10" customWidth="1"/>
    <col min="8" max="8" width="10.69921875" style="10" customWidth="1"/>
    <col min="9" max="9" width="12" style="10" customWidth="1"/>
    <col min="10" max="10" width="13.19921875" style="10" customWidth="1"/>
    <col min="11" max="11" width="12.19921875" style="10" customWidth="1"/>
    <col min="12" max="12" width="11.19921875" style="10" customWidth="1"/>
    <col min="13" max="26" width="7.59765625" customWidth="1"/>
  </cols>
  <sheetData>
    <row r="1" spans="1:12" ht="31.2" thickTop="1" thickBot="1">
      <c r="A1" s="1" t="s">
        <v>0</v>
      </c>
      <c r="K1" s="3" t="s">
        <v>1</v>
      </c>
      <c r="L1" s="3" t="s">
        <v>2</v>
      </c>
    </row>
    <row r="2" spans="1:12" ht="24.6" thickTop="1" thickBot="1">
      <c r="A2" s="2" t="s">
        <v>3</v>
      </c>
      <c r="K2" s="23" t="s">
        <v>4</v>
      </c>
      <c r="L2" s="8">
        <v>2022</v>
      </c>
    </row>
    <row r="3" spans="1:12" ht="14.25" customHeight="1" thickTop="1" thickBot="1">
      <c r="A3" s="2"/>
    </row>
    <row r="4" spans="1:12" ht="14.25" customHeight="1" thickTop="1" thickBot="1">
      <c r="E4" s="37" t="s">
        <v>5</v>
      </c>
      <c r="F4" s="11">
        <f>F49</f>
        <v>0</v>
      </c>
      <c r="G4" s="11">
        <f t="shared" ref="G4:L4" si="0">G49</f>
        <v>0</v>
      </c>
      <c r="H4" s="11">
        <f t="shared" si="0"/>
        <v>0</v>
      </c>
      <c r="I4" s="11">
        <f t="shared" si="0"/>
        <v>0</v>
      </c>
      <c r="J4" s="11">
        <f t="shared" si="0"/>
        <v>0</v>
      </c>
      <c r="K4" s="11">
        <f t="shared" si="0"/>
        <v>0</v>
      </c>
      <c r="L4" s="11">
        <f t="shared" si="0"/>
        <v>0</v>
      </c>
    </row>
    <row r="5" spans="1:12" ht="14.25" customHeight="1" thickTop="1" thickBot="1">
      <c r="A5" s="5"/>
      <c r="B5" s="5"/>
      <c r="C5" s="5"/>
      <c r="D5" s="5"/>
      <c r="E5" s="5"/>
      <c r="F5" s="39" t="s">
        <v>6</v>
      </c>
      <c r="G5" s="40"/>
      <c r="H5" s="41"/>
      <c r="I5" s="6"/>
      <c r="J5" s="7"/>
      <c r="K5" s="7"/>
      <c r="L5" s="5"/>
    </row>
    <row r="6" spans="1:12" ht="18.75" customHeight="1" thickTop="1" thickBot="1">
      <c r="A6" s="42" t="s">
        <v>7</v>
      </c>
      <c r="B6" s="42" t="s">
        <v>2</v>
      </c>
      <c r="C6" s="42" t="s">
        <v>8</v>
      </c>
      <c r="D6" s="42" t="s">
        <v>9</v>
      </c>
      <c r="E6" s="42" t="s">
        <v>10</v>
      </c>
      <c r="F6" s="16"/>
      <c r="G6" s="17" t="s">
        <v>11</v>
      </c>
      <c r="H6" s="18">
        <v>50</v>
      </c>
      <c r="I6" s="19"/>
      <c r="J6" s="20"/>
      <c r="K6" s="20" t="s">
        <v>12</v>
      </c>
      <c r="L6" s="16"/>
    </row>
    <row r="7" spans="1:12" ht="14.25" customHeight="1" thickTop="1" thickBot="1">
      <c r="A7" s="43"/>
      <c r="B7" s="44"/>
      <c r="C7" s="44"/>
      <c r="D7" s="44"/>
      <c r="E7" s="44"/>
      <c r="F7" s="21" t="s">
        <v>13</v>
      </c>
      <c r="G7" s="21" t="s">
        <v>14</v>
      </c>
      <c r="H7" s="21" t="s">
        <v>15</v>
      </c>
      <c r="I7" s="21" t="s">
        <v>16</v>
      </c>
      <c r="J7" s="22" t="s">
        <v>17</v>
      </c>
      <c r="K7" s="21" t="s">
        <v>16</v>
      </c>
      <c r="L7" s="21" t="s">
        <v>18</v>
      </c>
    </row>
    <row r="8" spans="1:12" ht="15" customHeight="1" thickTop="1">
      <c r="A8" s="24">
        <v>2090</v>
      </c>
      <c r="B8" s="25">
        <v>2009</v>
      </c>
      <c r="C8" s="25"/>
      <c r="D8" s="35" t="s">
        <v>19</v>
      </c>
      <c r="E8" s="31"/>
      <c r="F8" s="28"/>
      <c r="G8" s="25"/>
      <c r="H8" s="28">
        <f>SUM(G8*H6)</f>
        <v>0</v>
      </c>
      <c r="I8" s="29">
        <f>SUM(F8,H8)</f>
        <v>0</v>
      </c>
      <c r="J8" s="28"/>
      <c r="K8" s="29">
        <f>SUM(I8,J8)</f>
        <v>0</v>
      </c>
      <c r="L8" s="30"/>
    </row>
    <row r="9" spans="1:12" ht="15" customHeight="1">
      <c r="A9" s="24">
        <v>2091</v>
      </c>
      <c r="B9" s="25">
        <v>2009</v>
      </c>
      <c r="C9" s="25"/>
      <c r="D9" s="35" t="s">
        <v>19</v>
      </c>
      <c r="E9" s="31"/>
      <c r="F9" s="28"/>
      <c r="G9" s="25"/>
      <c r="H9" s="28">
        <f>SUM(G9*H6)</f>
        <v>0</v>
      </c>
      <c r="I9" s="29">
        <f>SUM(F9,H9)</f>
        <v>0</v>
      </c>
      <c r="J9" s="28"/>
      <c r="K9" s="29">
        <f>SUM(I9,J9)</f>
        <v>0</v>
      </c>
      <c r="L9" s="30"/>
    </row>
    <row r="10" spans="1:12" ht="15" customHeight="1">
      <c r="A10" s="24">
        <v>2092</v>
      </c>
      <c r="B10" s="25">
        <v>2009</v>
      </c>
      <c r="C10" s="25"/>
      <c r="D10" s="35" t="s">
        <v>19</v>
      </c>
      <c r="E10" s="31"/>
      <c r="F10" s="28"/>
      <c r="G10" s="25"/>
      <c r="H10" s="28">
        <f>G10*H6</f>
        <v>0</v>
      </c>
      <c r="I10" s="29">
        <f>SUM(F10,H10)</f>
        <v>0</v>
      </c>
      <c r="J10" s="28"/>
      <c r="K10" s="29">
        <f>SUM(I10,J10)</f>
        <v>0</v>
      </c>
      <c r="L10" s="30"/>
    </row>
    <row r="11" spans="1:12" ht="15" customHeight="1">
      <c r="A11" s="24">
        <v>2101</v>
      </c>
      <c r="B11" s="25">
        <v>2010</v>
      </c>
      <c r="C11" s="25"/>
      <c r="D11" s="35" t="s">
        <v>19</v>
      </c>
      <c r="E11" s="31"/>
      <c r="F11" s="28"/>
      <c r="G11" s="25"/>
      <c r="H11" s="28">
        <f>G11*H6</f>
        <v>0</v>
      </c>
      <c r="I11" s="29">
        <f>SUM(F11,H11)</f>
        <v>0</v>
      </c>
      <c r="J11" s="28"/>
      <c r="K11" s="29">
        <f>SUM(I11,J11)</f>
        <v>0</v>
      </c>
      <c r="L11" s="30"/>
    </row>
    <row r="12" spans="1:12" ht="15" customHeight="1">
      <c r="A12" s="24">
        <v>2112</v>
      </c>
      <c r="B12" s="25">
        <v>2011</v>
      </c>
      <c r="C12" s="25"/>
      <c r="D12" s="35" t="s">
        <v>19</v>
      </c>
      <c r="E12" s="31"/>
      <c r="F12" s="28"/>
      <c r="G12" s="25"/>
      <c r="H12" s="28">
        <f>G12*H6</f>
        <v>0</v>
      </c>
      <c r="I12" s="29">
        <f>SUM(F12,H12)</f>
        <v>0</v>
      </c>
      <c r="J12" s="28"/>
      <c r="K12" s="29">
        <f>SUM(I12,J12)</f>
        <v>0</v>
      </c>
      <c r="L12" s="30"/>
    </row>
    <row r="13" spans="1:12" ht="15" customHeight="1">
      <c r="A13" s="24">
        <v>1401</v>
      </c>
      <c r="B13" s="25">
        <v>2013</v>
      </c>
      <c r="C13" s="25"/>
      <c r="D13" s="35" t="s">
        <v>19</v>
      </c>
      <c r="E13" s="31"/>
      <c r="F13" s="28"/>
      <c r="G13" s="25"/>
      <c r="H13" s="28">
        <f>G13*H6</f>
        <v>0</v>
      </c>
      <c r="I13" s="29">
        <f t="shared" ref="I13:I48" si="1">SUM(F13,H13)</f>
        <v>0</v>
      </c>
      <c r="J13" s="28"/>
      <c r="K13" s="28">
        <f t="shared" ref="K13:K48" si="2">SUM(I13,J13)</f>
        <v>0</v>
      </c>
      <c r="L13" s="30"/>
    </row>
    <row r="14" spans="1:12" ht="15" customHeight="1">
      <c r="A14" s="24">
        <v>1402</v>
      </c>
      <c r="B14" s="25">
        <v>2013</v>
      </c>
      <c r="C14" s="25"/>
      <c r="D14" s="35" t="s">
        <v>19</v>
      </c>
      <c r="E14" s="31"/>
      <c r="F14" s="28"/>
      <c r="G14" s="25"/>
      <c r="H14" s="28">
        <f>G14*H6</f>
        <v>0</v>
      </c>
      <c r="I14" s="29">
        <f t="shared" si="1"/>
        <v>0</v>
      </c>
      <c r="J14" s="28"/>
      <c r="K14" s="29">
        <f t="shared" si="2"/>
        <v>0</v>
      </c>
      <c r="L14" s="30"/>
    </row>
    <row r="15" spans="1:12" ht="15" customHeight="1">
      <c r="A15" s="24">
        <v>1403</v>
      </c>
      <c r="B15" s="25">
        <v>2013</v>
      </c>
      <c r="C15" s="25"/>
      <c r="D15" s="35" t="s">
        <v>19</v>
      </c>
      <c r="E15" s="31"/>
      <c r="F15" s="28"/>
      <c r="G15" s="25"/>
      <c r="H15" s="28">
        <f>G15*H6</f>
        <v>0</v>
      </c>
      <c r="I15" s="29">
        <f t="shared" si="1"/>
        <v>0</v>
      </c>
      <c r="J15" s="28"/>
      <c r="K15" s="29">
        <f t="shared" si="2"/>
        <v>0</v>
      </c>
      <c r="L15" s="30"/>
    </row>
    <row r="16" spans="1:12" ht="15" customHeight="1">
      <c r="A16" s="24">
        <v>1404</v>
      </c>
      <c r="B16" s="25">
        <v>2013</v>
      </c>
      <c r="C16" s="25"/>
      <c r="D16" s="35" t="s">
        <v>19</v>
      </c>
      <c r="E16" s="31"/>
      <c r="F16" s="28"/>
      <c r="G16" s="25"/>
      <c r="H16" s="28">
        <f>G16*H6</f>
        <v>0</v>
      </c>
      <c r="I16" s="29">
        <f t="shared" si="1"/>
        <v>0</v>
      </c>
      <c r="J16" s="28"/>
      <c r="K16" s="29">
        <f t="shared" si="2"/>
        <v>0</v>
      </c>
      <c r="L16" s="30"/>
    </row>
    <row r="17" spans="1:12" ht="15" customHeight="1">
      <c r="A17" s="24">
        <v>1405</v>
      </c>
      <c r="B17" s="25">
        <v>2013</v>
      </c>
      <c r="C17" s="25"/>
      <c r="D17" s="35" t="s">
        <v>19</v>
      </c>
      <c r="E17" s="31"/>
      <c r="F17" s="28"/>
      <c r="G17" s="25"/>
      <c r="H17" s="28">
        <f>G17*H6</f>
        <v>0</v>
      </c>
      <c r="I17" s="29">
        <f t="shared" si="1"/>
        <v>0</v>
      </c>
      <c r="J17" s="28"/>
      <c r="K17" s="29">
        <f t="shared" si="2"/>
        <v>0</v>
      </c>
      <c r="L17" s="30"/>
    </row>
    <row r="18" spans="1:12" ht="15" customHeight="1">
      <c r="A18" s="24">
        <v>2141</v>
      </c>
      <c r="B18" s="25">
        <v>2014</v>
      </c>
      <c r="C18" s="25"/>
      <c r="D18" s="35" t="s">
        <v>19</v>
      </c>
      <c r="E18" s="31"/>
      <c r="F18" s="28"/>
      <c r="G18" s="25"/>
      <c r="H18" s="28">
        <f>G18*H6</f>
        <v>0</v>
      </c>
      <c r="I18" s="29">
        <f t="shared" si="1"/>
        <v>0</v>
      </c>
      <c r="J18" s="28"/>
      <c r="K18" s="29">
        <f t="shared" si="2"/>
        <v>0</v>
      </c>
      <c r="L18" s="30"/>
    </row>
    <row r="19" spans="1:12" ht="15" customHeight="1">
      <c r="A19" s="24">
        <v>2142</v>
      </c>
      <c r="B19" s="25">
        <v>2014</v>
      </c>
      <c r="C19" s="25">
        <v>20</v>
      </c>
      <c r="D19" s="25"/>
      <c r="E19" s="31"/>
      <c r="F19" s="28"/>
      <c r="G19" s="25"/>
      <c r="H19" s="28">
        <f>G19*H6</f>
        <v>0</v>
      </c>
      <c r="I19" s="29">
        <f t="shared" si="1"/>
        <v>0</v>
      </c>
      <c r="J19" s="28"/>
      <c r="K19" s="29">
        <f t="shared" si="2"/>
        <v>0</v>
      </c>
      <c r="L19" s="30"/>
    </row>
    <row r="20" spans="1:12" ht="15" customHeight="1">
      <c r="A20" s="24">
        <v>2143</v>
      </c>
      <c r="B20" s="25">
        <v>2014</v>
      </c>
      <c r="C20" s="25">
        <v>18</v>
      </c>
      <c r="D20" s="25"/>
      <c r="E20" s="31"/>
      <c r="F20" s="28"/>
      <c r="G20" s="25"/>
      <c r="H20" s="28">
        <f>G20*H6</f>
        <v>0</v>
      </c>
      <c r="I20" s="29">
        <f t="shared" si="1"/>
        <v>0</v>
      </c>
      <c r="J20" s="28"/>
      <c r="K20" s="29">
        <f t="shared" si="2"/>
        <v>0</v>
      </c>
      <c r="L20" s="30"/>
    </row>
    <row r="21" spans="1:12" ht="15" customHeight="1">
      <c r="A21" s="24">
        <v>2151</v>
      </c>
      <c r="B21" s="25">
        <v>2015</v>
      </c>
      <c r="C21" s="25">
        <v>13</v>
      </c>
      <c r="D21" s="25"/>
      <c r="E21" s="31"/>
      <c r="F21" s="28"/>
      <c r="G21" s="25"/>
      <c r="H21" s="28">
        <f>G21*H6</f>
        <v>0</v>
      </c>
      <c r="I21" s="29">
        <f t="shared" si="1"/>
        <v>0</v>
      </c>
      <c r="J21" s="28"/>
      <c r="K21" s="29">
        <f t="shared" si="2"/>
        <v>0</v>
      </c>
      <c r="L21" s="30"/>
    </row>
    <row r="22" spans="1:12" ht="15" customHeight="1">
      <c r="A22" s="24">
        <v>2152</v>
      </c>
      <c r="B22" s="25">
        <v>2015</v>
      </c>
      <c r="C22" s="25">
        <v>1</v>
      </c>
      <c r="D22" s="25"/>
      <c r="E22" s="31"/>
      <c r="F22" s="28"/>
      <c r="G22" s="25"/>
      <c r="H22" s="28">
        <f>G22*H6</f>
        <v>0</v>
      </c>
      <c r="I22" s="29">
        <f t="shared" si="1"/>
        <v>0</v>
      </c>
      <c r="J22" s="28"/>
      <c r="K22" s="29">
        <f t="shared" si="2"/>
        <v>0</v>
      </c>
      <c r="L22" s="30"/>
    </row>
    <row r="23" spans="1:12" ht="15" customHeight="1">
      <c r="A23" s="24">
        <v>2153</v>
      </c>
      <c r="B23" s="25">
        <v>2015</v>
      </c>
      <c r="C23" s="25">
        <v>25</v>
      </c>
      <c r="D23" s="25"/>
      <c r="E23" s="31"/>
      <c r="F23" s="28"/>
      <c r="G23" s="25"/>
      <c r="H23" s="28">
        <f>G23*H6</f>
        <v>0</v>
      </c>
      <c r="I23" s="29">
        <f t="shared" si="1"/>
        <v>0</v>
      </c>
      <c r="J23" s="28"/>
      <c r="K23" s="29">
        <f t="shared" si="2"/>
        <v>0</v>
      </c>
      <c r="L23" s="30"/>
    </row>
    <row r="24" spans="1:12" ht="15" customHeight="1">
      <c r="A24" s="24">
        <v>2161</v>
      </c>
      <c r="B24" s="25">
        <v>2016</v>
      </c>
      <c r="C24" s="25">
        <v>8</v>
      </c>
      <c r="D24" s="25"/>
      <c r="E24" s="31"/>
      <c r="F24" s="28"/>
      <c r="G24" s="25"/>
      <c r="H24" s="28">
        <f>G24*H6</f>
        <v>0</v>
      </c>
      <c r="I24" s="29">
        <f t="shared" si="1"/>
        <v>0</v>
      </c>
      <c r="J24" s="28"/>
      <c r="K24" s="29">
        <f t="shared" si="2"/>
        <v>0</v>
      </c>
      <c r="L24" s="30"/>
    </row>
    <row r="25" spans="1:12" ht="15" customHeight="1">
      <c r="A25" s="24">
        <v>2162</v>
      </c>
      <c r="B25" s="25">
        <v>2016</v>
      </c>
      <c r="C25" s="25">
        <v>27</v>
      </c>
      <c r="D25" s="25"/>
      <c r="E25" s="31"/>
      <c r="F25" s="28"/>
      <c r="G25" s="25"/>
      <c r="H25" s="28">
        <f>G25*H6</f>
        <v>0</v>
      </c>
      <c r="I25" s="29">
        <f t="shared" si="1"/>
        <v>0</v>
      </c>
      <c r="J25" s="28"/>
      <c r="K25" s="29">
        <f t="shared" si="2"/>
        <v>0</v>
      </c>
      <c r="L25" s="30"/>
    </row>
    <row r="26" spans="1:12" ht="15" customHeight="1">
      <c r="A26" s="24">
        <v>2163</v>
      </c>
      <c r="B26" s="25">
        <v>2016</v>
      </c>
      <c r="C26" s="25">
        <v>3</v>
      </c>
      <c r="D26" s="25"/>
      <c r="E26" s="31"/>
      <c r="F26" s="28"/>
      <c r="G26" s="25"/>
      <c r="H26" s="28">
        <f>G26*H6</f>
        <v>0</v>
      </c>
      <c r="I26" s="29">
        <f t="shared" si="1"/>
        <v>0</v>
      </c>
      <c r="J26" s="28"/>
      <c r="K26" s="29">
        <f t="shared" si="2"/>
        <v>0</v>
      </c>
      <c r="L26" s="30"/>
    </row>
    <row r="27" spans="1:12" ht="15" customHeight="1">
      <c r="A27" s="24">
        <v>2171</v>
      </c>
      <c r="B27" s="25">
        <v>2018</v>
      </c>
      <c r="C27" s="25">
        <v>16</v>
      </c>
      <c r="D27" s="25"/>
      <c r="E27" s="31"/>
      <c r="F27" s="28"/>
      <c r="G27" s="25"/>
      <c r="H27" s="28">
        <f>G27*H6</f>
        <v>0</v>
      </c>
      <c r="I27" s="29">
        <f t="shared" si="1"/>
        <v>0</v>
      </c>
      <c r="J27" s="28"/>
      <c r="K27" s="29">
        <f t="shared" si="2"/>
        <v>0</v>
      </c>
      <c r="L27" s="30"/>
    </row>
    <row r="28" spans="1:12" ht="15" customHeight="1">
      <c r="A28" s="24">
        <v>2172</v>
      </c>
      <c r="B28" s="25">
        <v>2018</v>
      </c>
      <c r="C28" s="25">
        <v>5</v>
      </c>
      <c r="D28" s="25"/>
      <c r="E28" s="31"/>
      <c r="F28" s="28"/>
      <c r="G28" s="25"/>
      <c r="H28" s="28">
        <f>G28*H6</f>
        <v>0</v>
      </c>
      <c r="I28" s="29">
        <f t="shared" si="1"/>
        <v>0</v>
      </c>
      <c r="J28" s="28"/>
      <c r="K28" s="29">
        <f t="shared" si="2"/>
        <v>0</v>
      </c>
      <c r="L28" s="30"/>
    </row>
    <row r="29" spans="1:12" ht="15" customHeight="1">
      <c r="A29" s="24">
        <v>2173</v>
      </c>
      <c r="B29" s="25">
        <v>2018</v>
      </c>
      <c r="C29" s="25">
        <v>4</v>
      </c>
      <c r="D29" s="25"/>
      <c r="E29" s="31"/>
      <c r="F29" s="28"/>
      <c r="G29" s="25"/>
      <c r="H29" s="28">
        <f>G29*H6</f>
        <v>0</v>
      </c>
      <c r="I29" s="29">
        <f t="shared" ref="I29:I39" si="3">SUM(F29,H29)</f>
        <v>0</v>
      </c>
      <c r="J29" s="28"/>
      <c r="K29" s="29">
        <f t="shared" ref="K29:K43" si="4">SUM(I29,J29)</f>
        <v>0</v>
      </c>
      <c r="L29" s="30"/>
    </row>
    <row r="30" spans="1:12" ht="14.25" customHeight="1">
      <c r="A30" s="25">
        <v>181</v>
      </c>
      <c r="B30" s="25">
        <v>2019</v>
      </c>
      <c r="C30" s="25">
        <v>17</v>
      </c>
      <c r="D30" s="25"/>
      <c r="E30" s="31"/>
      <c r="F30" s="36"/>
      <c r="G30" s="25"/>
      <c r="H30" s="28">
        <f>G30*H6</f>
        <v>0</v>
      </c>
      <c r="I30" s="28">
        <f t="shared" si="3"/>
        <v>0</v>
      </c>
      <c r="J30" s="28"/>
      <c r="K30" s="28">
        <f t="shared" si="4"/>
        <v>0</v>
      </c>
      <c r="L30" s="25"/>
    </row>
    <row r="31" spans="1:12" ht="14.25" customHeight="1">
      <c r="A31" s="25">
        <v>182</v>
      </c>
      <c r="B31" s="25">
        <v>2019</v>
      </c>
      <c r="C31" s="25">
        <v>21</v>
      </c>
      <c r="D31" s="25"/>
      <c r="E31" s="31"/>
      <c r="F31" s="36"/>
      <c r="G31" s="25"/>
      <c r="H31" s="28">
        <f>G31*H6</f>
        <v>0</v>
      </c>
      <c r="I31" s="28">
        <f t="shared" si="3"/>
        <v>0</v>
      </c>
      <c r="J31" s="28"/>
      <c r="K31" s="28">
        <f t="shared" si="4"/>
        <v>0</v>
      </c>
      <c r="L31" s="25"/>
    </row>
    <row r="32" spans="1:12" ht="14.25" customHeight="1">
      <c r="A32" s="25">
        <v>191</v>
      </c>
      <c r="B32" s="25">
        <v>2019</v>
      </c>
      <c r="C32" s="25">
        <v>6</v>
      </c>
      <c r="D32" s="25"/>
      <c r="E32" s="31"/>
      <c r="F32" s="36"/>
      <c r="G32" s="25"/>
      <c r="H32" s="28">
        <f>G32*H6</f>
        <v>0</v>
      </c>
      <c r="I32" s="28">
        <f t="shared" si="3"/>
        <v>0</v>
      </c>
      <c r="J32" s="34"/>
      <c r="K32" s="28">
        <f t="shared" si="4"/>
        <v>0</v>
      </c>
      <c r="L32" s="25"/>
    </row>
    <row r="33" spans="1:12" ht="14.25" customHeight="1">
      <c r="A33" s="25">
        <v>192</v>
      </c>
      <c r="B33" s="25">
        <v>2019</v>
      </c>
      <c r="C33" s="25">
        <v>15</v>
      </c>
      <c r="D33" s="25"/>
      <c r="E33" s="31"/>
      <c r="F33" s="36"/>
      <c r="G33" s="25"/>
      <c r="H33" s="28">
        <f>G33*H6</f>
        <v>0</v>
      </c>
      <c r="I33" s="28">
        <f t="shared" si="3"/>
        <v>0</v>
      </c>
      <c r="J33" s="34"/>
      <c r="K33" s="28">
        <f t="shared" si="4"/>
        <v>0</v>
      </c>
      <c r="L33" s="25"/>
    </row>
    <row r="34" spans="1:12" ht="14.25" customHeight="1">
      <c r="A34" s="32">
        <v>201</v>
      </c>
      <c r="B34" s="32">
        <v>2020</v>
      </c>
      <c r="C34" s="32">
        <v>12</v>
      </c>
      <c r="D34" s="32"/>
      <c r="E34" s="31"/>
      <c r="F34" s="33"/>
      <c r="G34" s="32"/>
      <c r="H34" s="28">
        <f>SUM(G34*H6)</f>
        <v>0</v>
      </c>
      <c r="I34" s="28">
        <f t="shared" si="3"/>
        <v>0</v>
      </c>
      <c r="J34" s="34"/>
      <c r="K34" s="28">
        <f t="shared" si="4"/>
        <v>0</v>
      </c>
      <c r="L34" s="32"/>
    </row>
    <row r="35" spans="1:12" ht="14.25" customHeight="1">
      <c r="A35" s="32">
        <v>210</v>
      </c>
      <c r="B35" s="32">
        <v>2021</v>
      </c>
      <c r="C35" s="32">
        <v>11</v>
      </c>
      <c r="D35" s="32"/>
      <c r="E35" s="31"/>
      <c r="F35" s="33"/>
      <c r="G35" s="32"/>
      <c r="H35" s="28">
        <f>(G35*H6)</f>
        <v>0</v>
      </c>
      <c r="I35" s="28">
        <f t="shared" si="3"/>
        <v>0</v>
      </c>
      <c r="J35" s="34"/>
      <c r="K35" s="28">
        <f t="shared" si="4"/>
        <v>0</v>
      </c>
      <c r="L35" s="32"/>
    </row>
    <row r="36" spans="1:12" ht="14.25" customHeight="1">
      <c r="A36" s="32">
        <v>211</v>
      </c>
      <c r="B36" s="32">
        <v>2021</v>
      </c>
      <c r="C36" s="32">
        <v>28</v>
      </c>
      <c r="D36" s="32"/>
      <c r="E36" s="31"/>
      <c r="F36" s="33"/>
      <c r="G36" s="32"/>
      <c r="H36" s="28">
        <f>(G36*H6)</f>
        <v>0</v>
      </c>
      <c r="I36" s="28">
        <f t="shared" si="3"/>
        <v>0</v>
      </c>
      <c r="J36" s="34"/>
      <c r="K36" s="28">
        <f t="shared" si="4"/>
        <v>0</v>
      </c>
      <c r="L36" s="32"/>
    </row>
    <row r="37" spans="1:12" ht="14.25" customHeight="1">
      <c r="A37" s="32">
        <v>2201</v>
      </c>
      <c r="B37" s="32">
        <v>2022</v>
      </c>
      <c r="C37" s="32">
        <v>10</v>
      </c>
      <c r="D37" s="32"/>
      <c r="E37" s="31"/>
      <c r="F37" s="33"/>
      <c r="G37" s="32"/>
      <c r="H37" s="28">
        <f>(G37*H6)</f>
        <v>0</v>
      </c>
      <c r="I37" s="28">
        <f t="shared" si="3"/>
        <v>0</v>
      </c>
      <c r="J37" s="34"/>
      <c r="K37" s="28">
        <f t="shared" si="4"/>
        <v>0</v>
      </c>
      <c r="L37" s="32"/>
    </row>
    <row r="38" spans="1:12" ht="14.25" customHeight="1">
      <c r="A38" s="32">
        <v>2202</v>
      </c>
      <c r="B38" s="32">
        <v>2022</v>
      </c>
      <c r="C38" s="32">
        <v>2</v>
      </c>
      <c r="D38" s="32"/>
      <c r="E38" s="31"/>
      <c r="F38" s="33"/>
      <c r="G38" s="32"/>
      <c r="H38" s="28">
        <f t="shared" ref="H38:H39" si="5">(G38*H8)</f>
        <v>0</v>
      </c>
      <c r="I38" s="28">
        <f t="shared" si="3"/>
        <v>0</v>
      </c>
      <c r="J38" s="34"/>
      <c r="K38" s="28">
        <f t="shared" si="4"/>
        <v>0</v>
      </c>
      <c r="L38" s="32"/>
    </row>
    <row r="39" spans="1:12" ht="14.25" customHeight="1">
      <c r="A39" s="32">
        <v>2203</v>
      </c>
      <c r="B39" s="32">
        <v>2022</v>
      </c>
      <c r="C39" s="32">
        <v>24</v>
      </c>
      <c r="D39" s="32"/>
      <c r="E39" s="31"/>
      <c r="F39" s="33"/>
      <c r="G39" s="32"/>
      <c r="H39" s="28">
        <f t="shared" si="5"/>
        <v>0</v>
      </c>
      <c r="I39" s="28">
        <f t="shared" si="3"/>
        <v>0</v>
      </c>
      <c r="J39" s="34"/>
      <c r="K39" s="28">
        <f t="shared" si="4"/>
        <v>0</v>
      </c>
      <c r="L39" s="32"/>
    </row>
    <row r="40" spans="1:12" ht="15" customHeight="1">
      <c r="A40" s="24" t="s">
        <v>20</v>
      </c>
      <c r="B40" s="25">
        <v>2018</v>
      </c>
      <c r="C40" s="25"/>
      <c r="D40" s="25"/>
      <c r="E40" s="31"/>
      <c r="F40" s="28"/>
      <c r="G40" s="25"/>
      <c r="H40" s="28">
        <f>G40*H6</f>
        <v>0</v>
      </c>
      <c r="I40" s="29">
        <f t="shared" si="1"/>
        <v>0</v>
      </c>
      <c r="J40" s="28"/>
      <c r="K40" s="28">
        <f t="shared" si="4"/>
        <v>0</v>
      </c>
      <c r="L40" s="30"/>
    </row>
    <row r="41" spans="1:12" ht="15" customHeight="1">
      <c r="A41" s="24" t="s">
        <v>21</v>
      </c>
      <c r="B41" s="25">
        <v>2018</v>
      </c>
      <c r="C41" s="25"/>
      <c r="D41" s="25"/>
      <c r="E41" s="31"/>
      <c r="F41" s="28"/>
      <c r="G41" s="25"/>
      <c r="H41" s="28">
        <f>G41*H6</f>
        <v>0</v>
      </c>
      <c r="I41" s="29">
        <f t="shared" si="1"/>
        <v>0</v>
      </c>
      <c r="J41" s="28"/>
      <c r="K41" s="28">
        <f t="shared" si="4"/>
        <v>0</v>
      </c>
      <c r="L41" s="30"/>
    </row>
    <row r="42" spans="1:12" ht="15" customHeight="1">
      <c r="A42" s="24" t="s">
        <v>22</v>
      </c>
      <c r="B42" s="25">
        <v>2005</v>
      </c>
      <c r="C42" s="25"/>
      <c r="D42" s="25"/>
      <c r="E42" s="31"/>
      <c r="F42" s="28"/>
      <c r="G42" s="25"/>
      <c r="H42" s="28">
        <f>G42*H6</f>
        <v>0</v>
      </c>
      <c r="I42" s="29">
        <f t="shared" si="1"/>
        <v>0</v>
      </c>
      <c r="J42" s="28"/>
      <c r="K42" s="28">
        <f t="shared" si="4"/>
        <v>0</v>
      </c>
      <c r="L42" s="30"/>
    </row>
    <row r="43" spans="1:12" ht="15" customHeight="1">
      <c r="A43" s="24" t="s">
        <v>23</v>
      </c>
      <c r="B43" s="25">
        <v>2017</v>
      </c>
      <c r="C43" s="25"/>
      <c r="D43" s="25"/>
      <c r="E43" s="31"/>
      <c r="F43" s="28"/>
      <c r="G43" s="25"/>
      <c r="H43" s="28">
        <f>G43*H6</f>
        <v>0</v>
      </c>
      <c r="I43" s="29">
        <f t="shared" si="1"/>
        <v>0</v>
      </c>
      <c r="J43" s="28"/>
      <c r="K43" s="28">
        <f t="shared" si="4"/>
        <v>0</v>
      </c>
      <c r="L43" s="30"/>
    </row>
    <row r="44" spans="1:12" ht="15" customHeight="1">
      <c r="A44" s="24" t="s">
        <v>24</v>
      </c>
      <c r="B44" s="25">
        <v>2018</v>
      </c>
      <c r="C44" s="25"/>
      <c r="D44" s="25"/>
      <c r="E44" s="31"/>
      <c r="F44" s="28"/>
      <c r="G44" s="25"/>
      <c r="H44" s="28">
        <f>G44*H6</f>
        <v>0</v>
      </c>
      <c r="I44" s="29">
        <f t="shared" si="1"/>
        <v>0</v>
      </c>
      <c r="J44" s="28"/>
      <c r="K44" s="29">
        <f t="shared" si="2"/>
        <v>0</v>
      </c>
      <c r="L44" s="30"/>
    </row>
    <row r="45" spans="1:12" ht="15" customHeight="1">
      <c r="A45" s="24" t="s">
        <v>25</v>
      </c>
      <c r="B45" s="25">
        <v>2003</v>
      </c>
      <c r="C45" s="25"/>
      <c r="D45" s="25"/>
      <c r="E45" s="31"/>
      <c r="F45" s="25"/>
      <c r="G45" s="25"/>
      <c r="H45" s="28">
        <f>G45*H6</f>
        <v>0</v>
      </c>
      <c r="I45" s="29">
        <f t="shared" si="1"/>
        <v>0</v>
      </c>
      <c r="J45" s="28"/>
      <c r="K45" s="29">
        <f t="shared" si="2"/>
        <v>0</v>
      </c>
      <c r="L45" s="30"/>
    </row>
    <row r="46" spans="1:12" ht="15" customHeight="1">
      <c r="A46" s="24" t="s">
        <v>26</v>
      </c>
      <c r="B46" s="25">
        <v>1997</v>
      </c>
      <c r="C46" s="26"/>
      <c r="D46" s="26"/>
      <c r="E46" s="31"/>
      <c r="F46" s="27"/>
      <c r="G46" s="26"/>
      <c r="H46" s="28">
        <f>G46*H6</f>
        <v>0</v>
      </c>
      <c r="I46" s="29">
        <f t="shared" si="1"/>
        <v>0</v>
      </c>
      <c r="J46" s="28"/>
      <c r="K46" s="29">
        <f t="shared" si="2"/>
        <v>0</v>
      </c>
      <c r="L46" s="30"/>
    </row>
    <row r="47" spans="1:12" ht="15" customHeight="1">
      <c r="A47" s="24" t="s">
        <v>27</v>
      </c>
      <c r="B47" s="25"/>
      <c r="C47" s="26"/>
      <c r="D47" s="26"/>
      <c r="E47" s="31"/>
      <c r="F47" s="27"/>
      <c r="G47" s="26"/>
      <c r="H47" s="28">
        <f>G47*H6</f>
        <v>0</v>
      </c>
      <c r="I47" s="29">
        <f t="shared" si="1"/>
        <v>0</v>
      </c>
      <c r="J47" s="28"/>
      <c r="K47" s="29">
        <f t="shared" si="2"/>
        <v>0</v>
      </c>
      <c r="L47" s="30"/>
    </row>
    <row r="48" spans="1:12" ht="15" customHeight="1">
      <c r="A48" s="24" t="s">
        <v>28</v>
      </c>
      <c r="B48" s="25">
        <v>2016</v>
      </c>
      <c r="C48" s="26"/>
      <c r="D48" s="26"/>
      <c r="E48" s="31"/>
      <c r="F48" s="27"/>
      <c r="G48" s="26"/>
      <c r="H48" s="28">
        <f>G48*H6</f>
        <v>0</v>
      </c>
      <c r="I48" s="29">
        <f t="shared" si="1"/>
        <v>0</v>
      </c>
      <c r="J48" s="28"/>
      <c r="K48" s="29">
        <f t="shared" si="2"/>
        <v>0</v>
      </c>
      <c r="L48" s="30"/>
    </row>
    <row r="49" spans="1:12" ht="15" customHeight="1">
      <c r="A49" s="4"/>
      <c r="B49" s="9"/>
      <c r="C49" s="9"/>
      <c r="D49" s="9" t="s">
        <v>29</v>
      </c>
      <c r="E49" s="9"/>
      <c r="F49" s="12">
        <f t="shared" ref="F49:L49" si="6">SUM(F13:F48)</f>
        <v>0</v>
      </c>
      <c r="G49" s="13">
        <f t="shared" si="6"/>
        <v>0</v>
      </c>
      <c r="H49" s="12">
        <f t="shared" si="6"/>
        <v>0</v>
      </c>
      <c r="I49" s="12">
        <f t="shared" si="6"/>
        <v>0</v>
      </c>
      <c r="J49" s="12">
        <f t="shared" si="6"/>
        <v>0</v>
      </c>
      <c r="K49" s="12">
        <f t="shared" si="6"/>
        <v>0</v>
      </c>
      <c r="L49" s="12">
        <f t="shared" si="6"/>
        <v>0</v>
      </c>
    </row>
    <row r="53" spans="1:12" ht="22.5" customHeight="1" thickBot="1">
      <c r="F53" s="14"/>
      <c r="G53" s="14"/>
      <c r="H53" s="15"/>
      <c r="I53" s="15"/>
      <c r="J53" s="15"/>
      <c r="K53" s="15"/>
    </row>
    <row r="54" spans="1:12" ht="15" customHeight="1" thickTop="1">
      <c r="A54" s="38" t="s">
        <v>30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</row>
    <row r="55" spans="1:12" ht="14.25" customHeight="1">
      <c r="A55" s="38" t="s">
        <v>0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</row>
    <row r="56" spans="1:12" ht="14.25" customHeight="1"/>
    <row r="57" spans="1:12" ht="14.25" customHeight="1"/>
    <row r="58" spans="1:12" ht="14.25" customHeight="1"/>
    <row r="59" spans="1:12" ht="14.25" customHeight="1"/>
    <row r="60" spans="1:12" ht="14.25" customHeight="1"/>
    <row r="61" spans="1:12" ht="14.25" customHeight="1"/>
    <row r="62" spans="1:12" ht="14.25" customHeight="1"/>
    <row r="63" spans="1:12" ht="14.25" customHeight="1"/>
    <row r="64" spans="1:12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</sheetData>
  <mergeCells count="8">
    <mergeCell ref="A54:L54"/>
    <mergeCell ref="A55:L55"/>
    <mergeCell ref="F5:H5"/>
    <mergeCell ref="A6:A7"/>
    <mergeCell ref="B6:B7"/>
    <mergeCell ref="C6:C7"/>
    <mergeCell ref="D6:D7"/>
    <mergeCell ref="E6:E7"/>
  </mergeCells>
  <conditionalFormatting sqref="A8:L48">
    <cfRule type="expression" dxfId="11" priority="1">
      <formula>MOD(ROW(),2)=0</formula>
    </cfRule>
  </conditionalFormatting>
  <pageMargins left="0.7" right="0.7" top="0.75" bottom="0.75" header="0" footer="0"/>
  <pageSetup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95"/>
  <sheetViews>
    <sheetView workbookViewId="0">
      <selection activeCell="K3" sqref="K3"/>
    </sheetView>
  </sheetViews>
  <sheetFormatPr defaultColWidth="12.59765625" defaultRowHeight="15" customHeight="1"/>
  <cols>
    <col min="1" max="1" width="12.59765625" customWidth="1"/>
    <col min="2" max="3" width="7.59765625" style="10" customWidth="1"/>
    <col min="4" max="4" width="7" style="10" customWidth="1"/>
    <col min="5" max="5" width="7.59765625" style="10" customWidth="1"/>
    <col min="6" max="6" width="11.59765625" style="10" customWidth="1"/>
    <col min="7" max="7" width="10.3984375" style="10" customWidth="1"/>
    <col min="8" max="8" width="10.69921875" style="10" customWidth="1"/>
    <col min="9" max="9" width="12" style="10" customWidth="1"/>
    <col min="10" max="10" width="13.19921875" style="10" customWidth="1"/>
    <col min="11" max="11" width="12.19921875" style="10" customWidth="1"/>
    <col min="12" max="12" width="11.19921875" style="10" customWidth="1"/>
    <col min="13" max="26" width="7.59765625" customWidth="1"/>
  </cols>
  <sheetData>
    <row r="1" spans="1:12" ht="31.2" thickTop="1" thickBot="1">
      <c r="A1" s="1" t="s">
        <v>0</v>
      </c>
      <c r="K1" s="3" t="s">
        <v>1</v>
      </c>
      <c r="L1" s="3" t="s">
        <v>2</v>
      </c>
    </row>
    <row r="2" spans="1:12" ht="24.6" thickTop="1" thickBot="1">
      <c r="A2" s="2" t="s">
        <v>3</v>
      </c>
      <c r="K2" s="23" t="s">
        <v>31</v>
      </c>
      <c r="L2" s="8">
        <v>2022</v>
      </c>
    </row>
    <row r="3" spans="1:12" ht="14.25" customHeight="1" thickTop="1" thickBot="1">
      <c r="A3" s="2"/>
    </row>
    <row r="4" spans="1:12" ht="14.25" customHeight="1" thickTop="1" thickBot="1">
      <c r="E4" s="37" t="s">
        <v>5</v>
      </c>
      <c r="F4" s="11">
        <f>F49</f>
        <v>0</v>
      </c>
      <c r="G4" s="11">
        <f t="shared" ref="G4:L4" si="0">G49</f>
        <v>0</v>
      </c>
      <c r="H4" s="11">
        <f t="shared" si="0"/>
        <v>0</v>
      </c>
      <c r="I4" s="11">
        <f t="shared" si="0"/>
        <v>0</v>
      </c>
      <c r="J4" s="11">
        <f t="shared" si="0"/>
        <v>0</v>
      </c>
      <c r="K4" s="11">
        <f t="shared" si="0"/>
        <v>0</v>
      </c>
      <c r="L4" s="11">
        <f t="shared" si="0"/>
        <v>0</v>
      </c>
    </row>
    <row r="5" spans="1:12" ht="14.25" customHeight="1" thickTop="1" thickBot="1">
      <c r="A5" s="5"/>
      <c r="B5" s="5"/>
      <c r="C5" s="5"/>
      <c r="D5" s="5"/>
      <c r="E5" s="5"/>
      <c r="F5" s="39" t="s">
        <v>6</v>
      </c>
      <c r="G5" s="40"/>
      <c r="H5" s="41"/>
      <c r="I5" s="6"/>
      <c r="J5" s="7"/>
      <c r="K5" s="7"/>
      <c r="L5" s="5"/>
    </row>
    <row r="6" spans="1:12" ht="18.75" customHeight="1" thickTop="1" thickBot="1">
      <c r="A6" s="42" t="s">
        <v>7</v>
      </c>
      <c r="B6" s="42" t="s">
        <v>2</v>
      </c>
      <c r="C6" s="42" t="s">
        <v>8</v>
      </c>
      <c r="D6" s="42" t="s">
        <v>9</v>
      </c>
      <c r="E6" s="42" t="s">
        <v>10</v>
      </c>
      <c r="F6" s="16"/>
      <c r="G6" s="17" t="s">
        <v>11</v>
      </c>
      <c r="H6" s="18">
        <v>50</v>
      </c>
      <c r="I6" s="19"/>
      <c r="J6" s="20"/>
      <c r="K6" s="20" t="s">
        <v>12</v>
      </c>
      <c r="L6" s="16"/>
    </row>
    <row r="7" spans="1:12" ht="14.25" customHeight="1" thickTop="1" thickBot="1">
      <c r="A7" s="43"/>
      <c r="B7" s="44"/>
      <c r="C7" s="44"/>
      <c r="D7" s="44"/>
      <c r="E7" s="44"/>
      <c r="F7" s="21" t="s">
        <v>13</v>
      </c>
      <c r="G7" s="21" t="s">
        <v>14</v>
      </c>
      <c r="H7" s="21" t="s">
        <v>15</v>
      </c>
      <c r="I7" s="21" t="s">
        <v>16</v>
      </c>
      <c r="J7" s="22" t="s">
        <v>17</v>
      </c>
      <c r="K7" s="21" t="s">
        <v>16</v>
      </c>
      <c r="L7" s="21" t="s">
        <v>18</v>
      </c>
    </row>
    <row r="8" spans="1:12" ht="15" customHeight="1" thickTop="1">
      <c r="A8" s="24">
        <v>2090</v>
      </c>
      <c r="B8" s="25">
        <v>2009</v>
      </c>
      <c r="C8" s="25"/>
      <c r="D8" s="35" t="s">
        <v>19</v>
      </c>
      <c r="E8" s="31"/>
      <c r="F8" s="28"/>
      <c r="G8" s="25"/>
      <c r="H8" s="28">
        <f>SUM(G8*H6)</f>
        <v>0</v>
      </c>
      <c r="I8" s="29">
        <f>SUM(F8,H8)</f>
        <v>0</v>
      </c>
      <c r="J8" s="28"/>
      <c r="K8" s="29">
        <f>SUM(I8,J8)</f>
        <v>0</v>
      </c>
      <c r="L8" s="30"/>
    </row>
    <row r="9" spans="1:12" ht="15" customHeight="1">
      <c r="A9" s="24">
        <v>2091</v>
      </c>
      <c r="B9" s="25">
        <v>2009</v>
      </c>
      <c r="C9" s="25"/>
      <c r="D9" s="35" t="s">
        <v>19</v>
      </c>
      <c r="E9" s="31"/>
      <c r="F9" s="28"/>
      <c r="G9" s="25"/>
      <c r="H9" s="28">
        <f>SUM(G9*H6)</f>
        <v>0</v>
      </c>
      <c r="I9" s="29">
        <f>SUM(F9,H9)</f>
        <v>0</v>
      </c>
      <c r="J9" s="28"/>
      <c r="K9" s="29">
        <f>SUM(I9,J9)</f>
        <v>0</v>
      </c>
      <c r="L9" s="30"/>
    </row>
    <row r="10" spans="1:12" ht="15" customHeight="1">
      <c r="A10" s="24">
        <v>2092</v>
      </c>
      <c r="B10" s="25">
        <v>2009</v>
      </c>
      <c r="C10" s="25"/>
      <c r="D10" s="35" t="s">
        <v>19</v>
      </c>
      <c r="E10" s="31"/>
      <c r="F10" s="28"/>
      <c r="G10" s="25"/>
      <c r="H10" s="28">
        <f>G10*H6</f>
        <v>0</v>
      </c>
      <c r="I10" s="29">
        <f>SUM(F10,H10)</f>
        <v>0</v>
      </c>
      <c r="J10" s="28"/>
      <c r="K10" s="29">
        <f>SUM(I10,J10)</f>
        <v>0</v>
      </c>
      <c r="L10" s="30"/>
    </row>
    <row r="11" spans="1:12" ht="15" customHeight="1">
      <c r="A11" s="24">
        <v>2101</v>
      </c>
      <c r="B11" s="25">
        <v>2010</v>
      </c>
      <c r="C11" s="25"/>
      <c r="D11" s="35" t="s">
        <v>19</v>
      </c>
      <c r="E11" s="31"/>
      <c r="F11" s="28"/>
      <c r="G11" s="25"/>
      <c r="H11" s="28">
        <f>G11*H6</f>
        <v>0</v>
      </c>
      <c r="I11" s="29">
        <f>SUM(F11,H11)</f>
        <v>0</v>
      </c>
      <c r="J11" s="28"/>
      <c r="K11" s="29">
        <f>SUM(I11,J11)</f>
        <v>0</v>
      </c>
      <c r="L11" s="30"/>
    </row>
    <row r="12" spans="1:12" ht="15" customHeight="1">
      <c r="A12" s="24">
        <v>2112</v>
      </c>
      <c r="B12" s="25">
        <v>2011</v>
      </c>
      <c r="C12" s="25"/>
      <c r="D12" s="35" t="s">
        <v>19</v>
      </c>
      <c r="E12" s="31"/>
      <c r="F12" s="28"/>
      <c r="G12" s="25"/>
      <c r="H12" s="28">
        <f>G12*H6</f>
        <v>0</v>
      </c>
      <c r="I12" s="29">
        <f>SUM(F12,H12)</f>
        <v>0</v>
      </c>
      <c r="J12" s="28"/>
      <c r="K12" s="29">
        <f>SUM(I12,J12)</f>
        <v>0</v>
      </c>
      <c r="L12" s="30"/>
    </row>
    <row r="13" spans="1:12" ht="15" customHeight="1">
      <c r="A13" s="24">
        <v>1401</v>
      </c>
      <c r="B13" s="25">
        <v>2013</v>
      </c>
      <c r="C13" s="25"/>
      <c r="D13" s="35" t="s">
        <v>19</v>
      </c>
      <c r="E13" s="31"/>
      <c r="F13" s="28"/>
      <c r="G13" s="25"/>
      <c r="H13" s="28">
        <f>G13*H6</f>
        <v>0</v>
      </c>
      <c r="I13" s="29">
        <f t="shared" ref="I13:I48" si="1">SUM(F13,H13)</f>
        <v>0</v>
      </c>
      <c r="J13" s="28"/>
      <c r="K13" s="28">
        <f t="shared" ref="K13:K48" si="2">SUM(I13,J13)</f>
        <v>0</v>
      </c>
      <c r="L13" s="30"/>
    </row>
    <row r="14" spans="1:12" ht="15" customHeight="1">
      <c r="A14" s="24">
        <v>1402</v>
      </c>
      <c r="B14" s="25">
        <v>2013</v>
      </c>
      <c r="C14" s="25"/>
      <c r="D14" s="35" t="s">
        <v>19</v>
      </c>
      <c r="E14" s="31"/>
      <c r="F14" s="28"/>
      <c r="G14" s="25"/>
      <c r="H14" s="28">
        <f>G14*H6</f>
        <v>0</v>
      </c>
      <c r="I14" s="29">
        <f t="shared" si="1"/>
        <v>0</v>
      </c>
      <c r="J14" s="28"/>
      <c r="K14" s="29">
        <f t="shared" si="2"/>
        <v>0</v>
      </c>
      <c r="L14" s="30"/>
    </row>
    <row r="15" spans="1:12" ht="15" customHeight="1">
      <c r="A15" s="24">
        <v>1403</v>
      </c>
      <c r="B15" s="25">
        <v>2013</v>
      </c>
      <c r="C15" s="25"/>
      <c r="D15" s="35" t="s">
        <v>19</v>
      </c>
      <c r="E15" s="31"/>
      <c r="F15" s="28"/>
      <c r="G15" s="25"/>
      <c r="H15" s="28">
        <f>G15*H6</f>
        <v>0</v>
      </c>
      <c r="I15" s="29">
        <f t="shared" si="1"/>
        <v>0</v>
      </c>
      <c r="J15" s="28"/>
      <c r="K15" s="29">
        <f t="shared" si="2"/>
        <v>0</v>
      </c>
      <c r="L15" s="30"/>
    </row>
    <row r="16" spans="1:12" ht="15" customHeight="1">
      <c r="A16" s="24">
        <v>1404</v>
      </c>
      <c r="B16" s="25">
        <v>2013</v>
      </c>
      <c r="C16" s="25"/>
      <c r="D16" s="35" t="s">
        <v>19</v>
      </c>
      <c r="E16" s="31"/>
      <c r="F16" s="28"/>
      <c r="G16" s="25"/>
      <c r="H16" s="28">
        <f>G16*H6</f>
        <v>0</v>
      </c>
      <c r="I16" s="29">
        <f t="shared" si="1"/>
        <v>0</v>
      </c>
      <c r="J16" s="28"/>
      <c r="K16" s="29">
        <f t="shared" si="2"/>
        <v>0</v>
      </c>
      <c r="L16" s="30"/>
    </row>
    <row r="17" spans="1:12" ht="15" customHeight="1">
      <c r="A17" s="24">
        <v>1405</v>
      </c>
      <c r="B17" s="25">
        <v>2013</v>
      </c>
      <c r="C17" s="25"/>
      <c r="D17" s="35" t="s">
        <v>19</v>
      </c>
      <c r="E17" s="31"/>
      <c r="F17" s="28"/>
      <c r="G17" s="25"/>
      <c r="H17" s="28">
        <f>G17*H6</f>
        <v>0</v>
      </c>
      <c r="I17" s="29">
        <f t="shared" si="1"/>
        <v>0</v>
      </c>
      <c r="J17" s="28"/>
      <c r="K17" s="29">
        <f t="shared" si="2"/>
        <v>0</v>
      </c>
      <c r="L17" s="30"/>
    </row>
    <row r="18" spans="1:12" ht="15" customHeight="1">
      <c r="A18" s="24">
        <v>2141</v>
      </c>
      <c r="B18" s="25">
        <v>2014</v>
      </c>
      <c r="C18" s="25"/>
      <c r="D18" s="35" t="s">
        <v>19</v>
      </c>
      <c r="E18" s="31"/>
      <c r="F18" s="28"/>
      <c r="G18" s="25"/>
      <c r="H18" s="28">
        <f>G18*H6</f>
        <v>0</v>
      </c>
      <c r="I18" s="29">
        <f t="shared" si="1"/>
        <v>0</v>
      </c>
      <c r="J18" s="28"/>
      <c r="K18" s="29">
        <f t="shared" si="2"/>
        <v>0</v>
      </c>
      <c r="L18" s="30"/>
    </row>
    <row r="19" spans="1:12" ht="15" customHeight="1">
      <c r="A19" s="24">
        <v>2142</v>
      </c>
      <c r="B19" s="25">
        <v>2014</v>
      </c>
      <c r="C19" s="25">
        <v>20</v>
      </c>
      <c r="D19" s="25"/>
      <c r="E19" s="31"/>
      <c r="F19" s="28"/>
      <c r="G19" s="25"/>
      <c r="H19" s="28">
        <f>G19*H6</f>
        <v>0</v>
      </c>
      <c r="I19" s="29">
        <f t="shared" si="1"/>
        <v>0</v>
      </c>
      <c r="J19" s="28"/>
      <c r="K19" s="29">
        <f t="shared" si="2"/>
        <v>0</v>
      </c>
      <c r="L19" s="30"/>
    </row>
    <row r="20" spans="1:12" ht="15" customHeight="1">
      <c r="A20" s="24">
        <v>2143</v>
      </c>
      <c r="B20" s="25">
        <v>2014</v>
      </c>
      <c r="C20" s="25">
        <v>18</v>
      </c>
      <c r="D20" s="25"/>
      <c r="E20" s="31"/>
      <c r="F20" s="28"/>
      <c r="G20" s="25"/>
      <c r="H20" s="28">
        <f>G20*H6</f>
        <v>0</v>
      </c>
      <c r="I20" s="29">
        <f t="shared" si="1"/>
        <v>0</v>
      </c>
      <c r="J20" s="28"/>
      <c r="K20" s="29">
        <f t="shared" si="2"/>
        <v>0</v>
      </c>
      <c r="L20" s="30"/>
    </row>
    <row r="21" spans="1:12" ht="15" customHeight="1">
      <c r="A21" s="24">
        <v>2151</v>
      </c>
      <c r="B21" s="25">
        <v>2015</v>
      </c>
      <c r="C21" s="25">
        <v>13</v>
      </c>
      <c r="D21" s="25"/>
      <c r="E21" s="31"/>
      <c r="F21" s="28"/>
      <c r="G21" s="25"/>
      <c r="H21" s="28">
        <f>G21*H6</f>
        <v>0</v>
      </c>
      <c r="I21" s="29">
        <f t="shared" si="1"/>
        <v>0</v>
      </c>
      <c r="J21" s="28"/>
      <c r="K21" s="29">
        <f t="shared" si="2"/>
        <v>0</v>
      </c>
      <c r="L21" s="30"/>
    </row>
    <row r="22" spans="1:12" ht="15" customHeight="1">
      <c r="A22" s="24">
        <v>2152</v>
      </c>
      <c r="B22" s="25">
        <v>2015</v>
      </c>
      <c r="C22" s="25">
        <v>1</v>
      </c>
      <c r="D22" s="25"/>
      <c r="E22" s="31"/>
      <c r="F22" s="28"/>
      <c r="G22" s="25"/>
      <c r="H22" s="28">
        <f>G22*H6</f>
        <v>0</v>
      </c>
      <c r="I22" s="29">
        <f t="shared" si="1"/>
        <v>0</v>
      </c>
      <c r="J22" s="28"/>
      <c r="K22" s="29">
        <f t="shared" si="2"/>
        <v>0</v>
      </c>
      <c r="L22" s="30"/>
    </row>
    <row r="23" spans="1:12" ht="15" customHeight="1">
      <c r="A23" s="24">
        <v>2153</v>
      </c>
      <c r="B23" s="25">
        <v>2015</v>
      </c>
      <c r="C23" s="25">
        <v>25</v>
      </c>
      <c r="D23" s="25"/>
      <c r="E23" s="31"/>
      <c r="F23" s="28"/>
      <c r="G23" s="25"/>
      <c r="H23" s="28">
        <f>G23*H6</f>
        <v>0</v>
      </c>
      <c r="I23" s="29">
        <f t="shared" si="1"/>
        <v>0</v>
      </c>
      <c r="J23" s="28"/>
      <c r="K23" s="29">
        <f t="shared" si="2"/>
        <v>0</v>
      </c>
      <c r="L23" s="30"/>
    </row>
    <row r="24" spans="1:12" ht="15" customHeight="1">
      <c r="A24" s="24">
        <v>2161</v>
      </c>
      <c r="B24" s="25">
        <v>2016</v>
      </c>
      <c r="C24" s="25">
        <v>8</v>
      </c>
      <c r="D24" s="25"/>
      <c r="E24" s="31"/>
      <c r="F24" s="28"/>
      <c r="G24" s="25"/>
      <c r="H24" s="28">
        <f>G24*H6</f>
        <v>0</v>
      </c>
      <c r="I24" s="29">
        <f t="shared" si="1"/>
        <v>0</v>
      </c>
      <c r="J24" s="28"/>
      <c r="K24" s="29">
        <f t="shared" si="2"/>
        <v>0</v>
      </c>
      <c r="L24" s="30"/>
    </row>
    <row r="25" spans="1:12" ht="15" customHeight="1">
      <c r="A25" s="24">
        <v>2162</v>
      </c>
      <c r="B25" s="25">
        <v>2016</v>
      </c>
      <c r="C25" s="25">
        <v>27</v>
      </c>
      <c r="D25" s="25"/>
      <c r="E25" s="31"/>
      <c r="F25" s="28"/>
      <c r="G25" s="25"/>
      <c r="H25" s="28">
        <f>G25*H6</f>
        <v>0</v>
      </c>
      <c r="I25" s="29">
        <f t="shared" si="1"/>
        <v>0</v>
      </c>
      <c r="J25" s="28"/>
      <c r="K25" s="29">
        <f t="shared" si="2"/>
        <v>0</v>
      </c>
      <c r="L25" s="30"/>
    </row>
    <row r="26" spans="1:12" ht="15" customHeight="1">
      <c r="A26" s="24">
        <v>2163</v>
      </c>
      <c r="B26" s="25">
        <v>2016</v>
      </c>
      <c r="C26" s="25">
        <v>3</v>
      </c>
      <c r="D26" s="25"/>
      <c r="E26" s="31"/>
      <c r="F26" s="28"/>
      <c r="G26" s="25"/>
      <c r="H26" s="28">
        <f>G26*H6</f>
        <v>0</v>
      </c>
      <c r="I26" s="29">
        <f t="shared" si="1"/>
        <v>0</v>
      </c>
      <c r="J26" s="28"/>
      <c r="K26" s="29">
        <f t="shared" si="2"/>
        <v>0</v>
      </c>
      <c r="L26" s="30"/>
    </row>
    <row r="27" spans="1:12" ht="15" customHeight="1">
      <c r="A27" s="24">
        <v>2171</v>
      </c>
      <c r="B27" s="25">
        <v>2018</v>
      </c>
      <c r="C27" s="25">
        <v>16</v>
      </c>
      <c r="D27" s="25"/>
      <c r="E27" s="31"/>
      <c r="F27" s="28"/>
      <c r="G27" s="25"/>
      <c r="H27" s="28">
        <f>G27*H6</f>
        <v>0</v>
      </c>
      <c r="I27" s="29">
        <f t="shared" si="1"/>
        <v>0</v>
      </c>
      <c r="J27" s="28"/>
      <c r="K27" s="29">
        <f t="shared" si="2"/>
        <v>0</v>
      </c>
      <c r="L27" s="30"/>
    </row>
    <row r="28" spans="1:12" ht="15" customHeight="1">
      <c r="A28" s="24">
        <v>2172</v>
      </c>
      <c r="B28" s="25">
        <v>2018</v>
      </c>
      <c r="C28" s="25">
        <v>5</v>
      </c>
      <c r="D28" s="25"/>
      <c r="E28" s="31"/>
      <c r="F28" s="28"/>
      <c r="G28" s="25"/>
      <c r="H28" s="28">
        <f>G28*H6</f>
        <v>0</v>
      </c>
      <c r="I28" s="29">
        <f t="shared" si="1"/>
        <v>0</v>
      </c>
      <c r="J28" s="28"/>
      <c r="K28" s="29">
        <f t="shared" si="2"/>
        <v>0</v>
      </c>
      <c r="L28" s="30"/>
    </row>
    <row r="29" spans="1:12" ht="15" customHeight="1">
      <c r="A29" s="24">
        <v>2173</v>
      </c>
      <c r="B29" s="25">
        <v>2018</v>
      </c>
      <c r="C29" s="25">
        <v>4</v>
      </c>
      <c r="D29" s="25"/>
      <c r="E29" s="31"/>
      <c r="F29" s="28"/>
      <c r="G29" s="25"/>
      <c r="H29" s="28">
        <f>G29*H6</f>
        <v>0</v>
      </c>
      <c r="I29" s="29">
        <f t="shared" si="1"/>
        <v>0</v>
      </c>
      <c r="J29" s="28"/>
      <c r="K29" s="29">
        <f t="shared" si="2"/>
        <v>0</v>
      </c>
      <c r="L29" s="30"/>
    </row>
    <row r="30" spans="1:12" ht="14.25" customHeight="1">
      <c r="A30" s="25">
        <v>181</v>
      </c>
      <c r="B30" s="25">
        <v>2019</v>
      </c>
      <c r="C30" s="25">
        <v>17</v>
      </c>
      <c r="D30" s="25"/>
      <c r="E30" s="31"/>
      <c r="F30" s="36"/>
      <c r="G30" s="25"/>
      <c r="H30" s="28">
        <f>G30*H6</f>
        <v>0</v>
      </c>
      <c r="I30" s="28">
        <f t="shared" si="1"/>
        <v>0</v>
      </c>
      <c r="J30" s="28"/>
      <c r="K30" s="28">
        <f t="shared" si="2"/>
        <v>0</v>
      </c>
      <c r="L30" s="25"/>
    </row>
    <row r="31" spans="1:12" ht="14.25" customHeight="1">
      <c r="A31" s="25">
        <v>182</v>
      </c>
      <c r="B31" s="25">
        <v>2019</v>
      </c>
      <c r="C31" s="25">
        <v>21</v>
      </c>
      <c r="D31" s="25"/>
      <c r="E31" s="31"/>
      <c r="F31" s="36"/>
      <c r="G31" s="25"/>
      <c r="H31" s="28">
        <f>G31*H6</f>
        <v>0</v>
      </c>
      <c r="I31" s="28">
        <f t="shared" si="1"/>
        <v>0</v>
      </c>
      <c r="J31" s="28"/>
      <c r="K31" s="28">
        <f t="shared" si="2"/>
        <v>0</v>
      </c>
      <c r="L31" s="25"/>
    </row>
    <row r="32" spans="1:12" ht="14.25" customHeight="1">
      <c r="A32" s="25">
        <v>191</v>
      </c>
      <c r="B32" s="25">
        <v>2019</v>
      </c>
      <c r="C32" s="25">
        <v>6</v>
      </c>
      <c r="D32" s="25"/>
      <c r="E32" s="31"/>
      <c r="F32" s="36"/>
      <c r="G32" s="25"/>
      <c r="H32" s="28">
        <f>G32*H6</f>
        <v>0</v>
      </c>
      <c r="I32" s="28">
        <f t="shared" si="1"/>
        <v>0</v>
      </c>
      <c r="J32" s="34"/>
      <c r="K32" s="28">
        <f t="shared" si="2"/>
        <v>0</v>
      </c>
      <c r="L32" s="25"/>
    </row>
    <row r="33" spans="1:12" ht="14.25" customHeight="1">
      <c r="A33" s="25">
        <v>192</v>
      </c>
      <c r="B33" s="25">
        <v>2019</v>
      </c>
      <c r="C33" s="25">
        <v>15</v>
      </c>
      <c r="D33" s="25"/>
      <c r="E33" s="31"/>
      <c r="F33" s="36"/>
      <c r="G33" s="25"/>
      <c r="H33" s="28">
        <f>G33*H6</f>
        <v>0</v>
      </c>
      <c r="I33" s="28">
        <f t="shared" si="1"/>
        <v>0</v>
      </c>
      <c r="J33" s="34"/>
      <c r="K33" s="28">
        <f t="shared" si="2"/>
        <v>0</v>
      </c>
      <c r="L33" s="25"/>
    </row>
    <row r="34" spans="1:12" ht="14.25" customHeight="1">
      <c r="A34" s="32">
        <v>201</v>
      </c>
      <c r="B34" s="32">
        <v>2020</v>
      </c>
      <c r="C34" s="32">
        <v>12</v>
      </c>
      <c r="D34" s="32"/>
      <c r="E34" s="31"/>
      <c r="F34" s="33"/>
      <c r="G34" s="32"/>
      <c r="H34" s="28">
        <f>SUM(G34*H6)</f>
        <v>0</v>
      </c>
      <c r="I34" s="28">
        <f t="shared" si="1"/>
        <v>0</v>
      </c>
      <c r="J34" s="34"/>
      <c r="K34" s="28">
        <f t="shared" si="2"/>
        <v>0</v>
      </c>
      <c r="L34" s="32"/>
    </row>
    <row r="35" spans="1:12" ht="14.25" customHeight="1">
      <c r="A35" s="32">
        <v>210</v>
      </c>
      <c r="B35" s="32">
        <v>2021</v>
      </c>
      <c r="C35" s="32">
        <v>11</v>
      </c>
      <c r="D35" s="32"/>
      <c r="E35" s="31"/>
      <c r="F35" s="33"/>
      <c r="G35" s="32"/>
      <c r="H35" s="28">
        <f>(G35*H6)</f>
        <v>0</v>
      </c>
      <c r="I35" s="28">
        <f t="shared" si="1"/>
        <v>0</v>
      </c>
      <c r="J35" s="34"/>
      <c r="K35" s="28">
        <f t="shared" si="2"/>
        <v>0</v>
      </c>
      <c r="L35" s="32"/>
    </row>
    <row r="36" spans="1:12" ht="14.25" customHeight="1">
      <c r="A36" s="32">
        <v>211</v>
      </c>
      <c r="B36" s="32">
        <v>2021</v>
      </c>
      <c r="C36" s="32">
        <v>28</v>
      </c>
      <c r="D36" s="32"/>
      <c r="E36" s="31"/>
      <c r="F36" s="33"/>
      <c r="G36" s="32"/>
      <c r="H36" s="28">
        <f>(G36*H6)</f>
        <v>0</v>
      </c>
      <c r="I36" s="28">
        <f t="shared" si="1"/>
        <v>0</v>
      </c>
      <c r="J36" s="34"/>
      <c r="K36" s="28">
        <f t="shared" si="2"/>
        <v>0</v>
      </c>
      <c r="L36" s="32"/>
    </row>
    <row r="37" spans="1:12" ht="14.25" customHeight="1">
      <c r="A37" s="32">
        <v>2201</v>
      </c>
      <c r="B37" s="32">
        <v>2022</v>
      </c>
      <c r="C37" s="32">
        <v>10</v>
      </c>
      <c r="D37" s="32"/>
      <c r="E37" s="31"/>
      <c r="F37" s="33"/>
      <c r="G37" s="32"/>
      <c r="H37" s="28">
        <f>(G37*H6)</f>
        <v>0</v>
      </c>
      <c r="I37" s="28">
        <f t="shared" si="1"/>
        <v>0</v>
      </c>
      <c r="J37" s="34"/>
      <c r="K37" s="28">
        <f t="shared" si="2"/>
        <v>0</v>
      </c>
      <c r="L37" s="32"/>
    </row>
    <row r="38" spans="1:12" ht="14.25" customHeight="1">
      <c r="A38" s="32">
        <v>2202</v>
      </c>
      <c r="B38" s="32">
        <v>2022</v>
      </c>
      <c r="C38" s="32">
        <v>2</v>
      </c>
      <c r="D38" s="32"/>
      <c r="E38" s="31"/>
      <c r="F38" s="33"/>
      <c r="G38" s="32"/>
      <c r="H38" s="28">
        <f t="shared" ref="H38:H39" si="3">(G38*H8)</f>
        <v>0</v>
      </c>
      <c r="I38" s="28">
        <f t="shared" si="1"/>
        <v>0</v>
      </c>
      <c r="J38" s="34"/>
      <c r="K38" s="28">
        <f t="shared" si="2"/>
        <v>0</v>
      </c>
      <c r="L38" s="32"/>
    </row>
    <row r="39" spans="1:12" ht="14.25" customHeight="1">
      <c r="A39" s="32">
        <v>2203</v>
      </c>
      <c r="B39" s="32">
        <v>2022</v>
      </c>
      <c r="C39" s="32">
        <v>24</v>
      </c>
      <c r="D39" s="32"/>
      <c r="E39" s="31"/>
      <c r="F39" s="33"/>
      <c r="G39" s="32"/>
      <c r="H39" s="28">
        <f t="shared" si="3"/>
        <v>0</v>
      </c>
      <c r="I39" s="28">
        <f t="shared" si="1"/>
        <v>0</v>
      </c>
      <c r="J39" s="34"/>
      <c r="K39" s="28">
        <f t="shared" si="2"/>
        <v>0</v>
      </c>
      <c r="L39" s="32"/>
    </row>
    <row r="40" spans="1:12" ht="15" customHeight="1">
      <c r="A40" s="24" t="s">
        <v>20</v>
      </c>
      <c r="B40" s="25">
        <v>2018</v>
      </c>
      <c r="C40" s="25"/>
      <c r="D40" s="25"/>
      <c r="E40" s="31"/>
      <c r="F40" s="28"/>
      <c r="G40" s="25"/>
      <c r="H40" s="28">
        <f>G40*H6</f>
        <v>0</v>
      </c>
      <c r="I40" s="29">
        <f t="shared" si="1"/>
        <v>0</v>
      </c>
      <c r="J40" s="28"/>
      <c r="K40" s="28">
        <f t="shared" si="2"/>
        <v>0</v>
      </c>
      <c r="L40" s="30"/>
    </row>
    <row r="41" spans="1:12" ht="15" customHeight="1">
      <c r="A41" s="24" t="s">
        <v>21</v>
      </c>
      <c r="B41" s="25">
        <v>2018</v>
      </c>
      <c r="C41" s="25"/>
      <c r="D41" s="25"/>
      <c r="E41" s="31"/>
      <c r="F41" s="28"/>
      <c r="G41" s="25"/>
      <c r="H41" s="28">
        <f>G41*H6</f>
        <v>0</v>
      </c>
      <c r="I41" s="29">
        <f t="shared" si="1"/>
        <v>0</v>
      </c>
      <c r="J41" s="28"/>
      <c r="K41" s="28">
        <f t="shared" si="2"/>
        <v>0</v>
      </c>
      <c r="L41" s="30"/>
    </row>
    <row r="42" spans="1:12" ht="15" customHeight="1">
      <c r="A42" s="24" t="s">
        <v>22</v>
      </c>
      <c r="B42" s="25">
        <v>2005</v>
      </c>
      <c r="C42" s="25"/>
      <c r="D42" s="25"/>
      <c r="E42" s="31"/>
      <c r="F42" s="28"/>
      <c r="G42" s="25"/>
      <c r="H42" s="28">
        <f>G42*H6</f>
        <v>0</v>
      </c>
      <c r="I42" s="29">
        <f t="shared" si="1"/>
        <v>0</v>
      </c>
      <c r="J42" s="28"/>
      <c r="K42" s="28">
        <f t="shared" si="2"/>
        <v>0</v>
      </c>
      <c r="L42" s="30"/>
    </row>
    <row r="43" spans="1:12" ht="15" customHeight="1">
      <c r="A43" s="24" t="s">
        <v>23</v>
      </c>
      <c r="B43" s="25">
        <v>2017</v>
      </c>
      <c r="C43" s="25"/>
      <c r="D43" s="25"/>
      <c r="E43" s="31"/>
      <c r="F43" s="28"/>
      <c r="G43" s="25"/>
      <c r="H43" s="28">
        <f>G43*H6</f>
        <v>0</v>
      </c>
      <c r="I43" s="29">
        <f t="shared" si="1"/>
        <v>0</v>
      </c>
      <c r="J43" s="28"/>
      <c r="K43" s="28">
        <f t="shared" si="2"/>
        <v>0</v>
      </c>
      <c r="L43" s="30"/>
    </row>
    <row r="44" spans="1:12" ht="15" customHeight="1">
      <c r="A44" s="24" t="s">
        <v>24</v>
      </c>
      <c r="B44" s="25">
        <v>2018</v>
      </c>
      <c r="C44" s="25"/>
      <c r="D44" s="25"/>
      <c r="E44" s="31"/>
      <c r="F44" s="28"/>
      <c r="G44" s="25"/>
      <c r="H44" s="28">
        <f>G44*H6</f>
        <v>0</v>
      </c>
      <c r="I44" s="29">
        <f t="shared" si="1"/>
        <v>0</v>
      </c>
      <c r="J44" s="28"/>
      <c r="K44" s="29">
        <f t="shared" si="2"/>
        <v>0</v>
      </c>
      <c r="L44" s="30"/>
    </row>
    <row r="45" spans="1:12" ht="15" customHeight="1">
      <c r="A45" s="24" t="s">
        <v>25</v>
      </c>
      <c r="B45" s="25">
        <v>2003</v>
      </c>
      <c r="C45" s="25"/>
      <c r="D45" s="25"/>
      <c r="E45" s="31"/>
      <c r="F45" s="25"/>
      <c r="G45" s="25"/>
      <c r="H45" s="28">
        <f>G45*H6</f>
        <v>0</v>
      </c>
      <c r="I45" s="29">
        <f t="shared" si="1"/>
        <v>0</v>
      </c>
      <c r="J45" s="28"/>
      <c r="K45" s="29">
        <f t="shared" si="2"/>
        <v>0</v>
      </c>
      <c r="L45" s="30"/>
    </row>
    <row r="46" spans="1:12" ht="15" customHeight="1">
      <c r="A46" s="24" t="s">
        <v>26</v>
      </c>
      <c r="B46" s="25">
        <v>1997</v>
      </c>
      <c r="C46" s="26"/>
      <c r="D46" s="26"/>
      <c r="E46" s="31"/>
      <c r="F46" s="27"/>
      <c r="G46" s="26"/>
      <c r="H46" s="28">
        <f>G46*H6</f>
        <v>0</v>
      </c>
      <c r="I46" s="29">
        <f t="shared" si="1"/>
        <v>0</v>
      </c>
      <c r="J46" s="28"/>
      <c r="K46" s="29">
        <f t="shared" si="2"/>
        <v>0</v>
      </c>
      <c r="L46" s="30"/>
    </row>
    <row r="47" spans="1:12" ht="15" customHeight="1">
      <c r="A47" s="24" t="s">
        <v>27</v>
      </c>
      <c r="B47" s="25"/>
      <c r="C47" s="26"/>
      <c r="D47" s="26"/>
      <c r="E47" s="31"/>
      <c r="F47" s="27"/>
      <c r="G47" s="26"/>
      <c r="H47" s="28">
        <f>G47*H6</f>
        <v>0</v>
      </c>
      <c r="I47" s="29">
        <f t="shared" si="1"/>
        <v>0</v>
      </c>
      <c r="J47" s="28"/>
      <c r="K47" s="29">
        <f t="shared" si="2"/>
        <v>0</v>
      </c>
      <c r="L47" s="30"/>
    </row>
    <row r="48" spans="1:12" ht="15" customHeight="1">
      <c r="A48" s="24" t="s">
        <v>28</v>
      </c>
      <c r="B48" s="25">
        <v>2016</v>
      </c>
      <c r="C48" s="26"/>
      <c r="D48" s="26"/>
      <c r="E48" s="31"/>
      <c r="F48" s="27"/>
      <c r="G48" s="26"/>
      <c r="H48" s="28">
        <f>G48*H6</f>
        <v>0</v>
      </c>
      <c r="I48" s="29">
        <f t="shared" si="1"/>
        <v>0</v>
      </c>
      <c r="J48" s="28"/>
      <c r="K48" s="29">
        <f t="shared" si="2"/>
        <v>0</v>
      </c>
      <c r="L48" s="30"/>
    </row>
    <row r="49" spans="1:12" ht="15" customHeight="1">
      <c r="A49" s="4"/>
      <c r="B49" s="9"/>
      <c r="C49" s="9"/>
      <c r="D49" s="9" t="s">
        <v>29</v>
      </c>
      <c r="E49" s="9"/>
      <c r="F49" s="12">
        <f t="shared" ref="F49:L49" si="4">SUM(F13:F48)</f>
        <v>0</v>
      </c>
      <c r="G49" s="13">
        <f t="shared" si="4"/>
        <v>0</v>
      </c>
      <c r="H49" s="12">
        <f t="shared" si="4"/>
        <v>0</v>
      </c>
      <c r="I49" s="12">
        <f t="shared" si="4"/>
        <v>0</v>
      </c>
      <c r="J49" s="12">
        <f t="shared" si="4"/>
        <v>0</v>
      </c>
      <c r="K49" s="12">
        <f t="shared" si="4"/>
        <v>0</v>
      </c>
      <c r="L49" s="12">
        <f t="shared" si="4"/>
        <v>0</v>
      </c>
    </row>
    <row r="53" spans="1:12" ht="22.5" customHeight="1" thickBot="1">
      <c r="F53" s="14"/>
      <c r="G53" s="14"/>
      <c r="H53" s="15"/>
      <c r="I53" s="15"/>
      <c r="J53" s="15"/>
      <c r="K53" s="15"/>
    </row>
    <row r="54" spans="1:12" ht="15" customHeight="1" thickTop="1">
      <c r="A54" s="38" t="s">
        <v>30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</row>
    <row r="55" spans="1:12" ht="14.25" customHeight="1">
      <c r="A55" s="38" t="s">
        <v>0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</row>
    <row r="56" spans="1:12" ht="14.25" customHeight="1"/>
    <row r="57" spans="1:12" ht="14.25" customHeight="1"/>
    <row r="58" spans="1:12" ht="14.25" customHeight="1"/>
    <row r="59" spans="1:12" ht="14.25" customHeight="1"/>
    <row r="60" spans="1:12" ht="14.25" customHeight="1"/>
    <row r="61" spans="1:12" ht="14.25" customHeight="1"/>
    <row r="62" spans="1:12" ht="14.25" customHeight="1"/>
    <row r="63" spans="1:12" ht="14.25" customHeight="1"/>
    <row r="64" spans="1:12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</sheetData>
  <mergeCells count="8">
    <mergeCell ref="A54:L54"/>
    <mergeCell ref="A55:L55"/>
    <mergeCell ref="F5:H5"/>
    <mergeCell ref="A6:A7"/>
    <mergeCell ref="B6:B7"/>
    <mergeCell ref="C6:C7"/>
    <mergeCell ref="D6:D7"/>
    <mergeCell ref="E6:E7"/>
  </mergeCells>
  <conditionalFormatting sqref="A8:L48">
    <cfRule type="expression" dxfId="2" priority="1">
      <formula>MOD(ROW(),2)=0</formula>
    </cfRule>
  </conditionalFormatting>
  <pageMargins left="0.7" right="0.7" top="0.75" bottom="0.75" header="0" footer="0"/>
  <pageSetup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95"/>
  <sheetViews>
    <sheetView workbookViewId="0">
      <selection activeCell="K3" sqref="K3"/>
    </sheetView>
  </sheetViews>
  <sheetFormatPr defaultColWidth="12.59765625" defaultRowHeight="15" customHeight="1"/>
  <cols>
    <col min="1" max="1" width="12.59765625" customWidth="1"/>
    <col min="2" max="3" width="7.59765625" style="10" customWidth="1"/>
    <col min="4" max="4" width="7" style="10" customWidth="1"/>
    <col min="5" max="5" width="7.59765625" style="10" customWidth="1"/>
    <col min="6" max="6" width="11.59765625" style="10" customWidth="1"/>
    <col min="7" max="7" width="10.3984375" style="10" customWidth="1"/>
    <col min="8" max="8" width="10.69921875" style="10" customWidth="1"/>
    <col min="9" max="9" width="12" style="10" customWidth="1"/>
    <col min="10" max="10" width="13.19921875" style="10" customWidth="1"/>
    <col min="11" max="11" width="12.19921875" style="10" customWidth="1"/>
    <col min="12" max="12" width="11.19921875" style="10" customWidth="1"/>
    <col min="13" max="26" width="7.59765625" customWidth="1"/>
  </cols>
  <sheetData>
    <row r="1" spans="1:12" ht="31.2" thickTop="1" thickBot="1">
      <c r="A1" s="1" t="s">
        <v>0</v>
      </c>
      <c r="K1" s="3" t="s">
        <v>1</v>
      </c>
      <c r="L1" s="3" t="s">
        <v>2</v>
      </c>
    </row>
    <row r="2" spans="1:12" ht="24.6" thickTop="1" thickBot="1">
      <c r="A2" s="2" t="s">
        <v>3</v>
      </c>
      <c r="K2" s="23" t="s">
        <v>31</v>
      </c>
      <c r="L2" s="8">
        <v>2022</v>
      </c>
    </row>
    <row r="3" spans="1:12" ht="14.25" customHeight="1" thickTop="1" thickBot="1">
      <c r="A3" s="2"/>
    </row>
    <row r="4" spans="1:12" ht="14.25" customHeight="1" thickTop="1" thickBot="1">
      <c r="E4" s="37" t="s">
        <v>5</v>
      </c>
      <c r="F4" s="11">
        <f>F49</f>
        <v>0</v>
      </c>
      <c r="G4" s="11">
        <f t="shared" ref="G4:L4" si="0">G49</f>
        <v>0</v>
      </c>
      <c r="H4" s="11">
        <f t="shared" si="0"/>
        <v>0</v>
      </c>
      <c r="I4" s="11">
        <f t="shared" si="0"/>
        <v>0</v>
      </c>
      <c r="J4" s="11">
        <f t="shared" si="0"/>
        <v>0</v>
      </c>
      <c r="K4" s="11">
        <f t="shared" si="0"/>
        <v>0</v>
      </c>
      <c r="L4" s="11">
        <f t="shared" si="0"/>
        <v>0</v>
      </c>
    </row>
    <row r="5" spans="1:12" ht="14.25" customHeight="1" thickTop="1" thickBot="1">
      <c r="A5" s="5"/>
      <c r="B5" s="5"/>
      <c r="C5" s="5"/>
      <c r="D5" s="5"/>
      <c r="E5" s="5"/>
      <c r="F5" s="39" t="s">
        <v>6</v>
      </c>
      <c r="G5" s="40"/>
      <c r="H5" s="41"/>
      <c r="I5" s="6"/>
      <c r="J5" s="7"/>
      <c r="K5" s="7"/>
      <c r="L5" s="5"/>
    </row>
    <row r="6" spans="1:12" ht="18.75" customHeight="1" thickTop="1" thickBot="1">
      <c r="A6" s="42" t="s">
        <v>7</v>
      </c>
      <c r="B6" s="42" t="s">
        <v>2</v>
      </c>
      <c r="C6" s="42" t="s">
        <v>8</v>
      </c>
      <c r="D6" s="42" t="s">
        <v>9</v>
      </c>
      <c r="E6" s="42" t="s">
        <v>10</v>
      </c>
      <c r="F6" s="16"/>
      <c r="G6" s="17" t="s">
        <v>11</v>
      </c>
      <c r="H6" s="18">
        <v>50</v>
      </c>
      <c r="I6" s="19"/>
      <c r="J6" s="20"/>
      <c r="K6" s="20" t="s">
        <v>12</v>
      </c>
      <c r="L6" s="16"/>
    </row>
    <row r="7" spans="1:12" ht="14.25" customHeight="1" thickTop="1" thickBot="1">
      <c r="A7" s="43"/>
      <c r="B7" s="44"/>
      <c r="C7" s="44"/>
      <c r="D7" s="44"/>
      <c r="E7" s="44"/>
      <c r="F7" s="21" t="s">
        <v>13</v>
      </c>
      <c r="G7" s="21" t="s">
        <v>14</v>
      </c>
      <c r="H7" s="21" t="s">
        <v>15</v>
      </c>
      <c r="I7" s="21" t="s">
        <v>16</v>
      </c>
      <c r="J7" s="22" t="s">
        <v>17</v>
      </c>
      <c r="K7" s="21" t="s">
        <v>16</v>
      </c>
      <c r="L7" s="21" t="s">
        <v>18</v>
      </c>
    </row>
    <row r="8" spans="1:12" ht="15" customHeight="1" thickTop="1">
      <c r="A8" s="24">
        <v>2090</v>
      </c>
      <c r="B8" s="25">
        <v>2009</v>
      </c>
      <c r="C8" s="25"/>
      <c r="D8" s="35" t="s">
        <v>19</v>
      </c>
      <c r="E8" s="31"/>
      <c r="F8" s="28"/>
      <c r="G8" s="25"/>
      <c r="H8" s="28">
        <f>SUM(G8*H6)</f>
        <v>0</v>
      </c>
      <c r="I8" s="29">
        <f>SUM(F8,H8)</f>
        <v>0</v>
      </c>
      <c r="J8" s="28"/>
      <c r="K8" s="29">
        <f>SUM(I8,J8)</f>
        <v>0</v>
      </c>
      <c r="L8" s="30"/>
    </row>
    <row r="9" spans="1:12" ht="15" customHeight="1">
      <c r="A9" s="24">
        <v>2091</v>
      </c>
      <c r="B9" s="25">
        <v>2009</v>
      </c>
      <c r="C9" s="25"/>
      <c r="D9" s="35" t="s">
        <v>19</v>
      </c>
      <c r="E9" s="31"/>
      <c r="F9" s="28"/>
      <c r="G9" s="25"/>
      <c r="H9" s="28">
        <f>SUM(G9*H6)</f>
        <v>0</v>
      </c>
      <c r="I9" s="29">
        <f>SUM(F9,H9)</f>
        <v>0</v>
      </c>
      <c r="J9" s="28"/>
      <c r="K9" s="29">
        <f>SUM(I9,J9)</f>
        <v>0</v>
      </c>
      <c r="L9" s="30"/>
    </row>
    <row r="10" spans="1:12" ht="15" customHeight="1">
      <c r="A10" s="24">
        <v>2092</v>
      </c>
      <c r="B10" s="25">
        <v>2009</v>
      </c>
      <c r="C10" s="25"/>
      <c r="D10" s="35" t="s">
        <v>19</v>
      </c>
      <c r="E10" s="31"/>
      <c r="F10" s="28"/>
      <c r="G10" s="25"/>
      <c r="H10" s="28">
        <f>G10*H6</f>
        <v>0</v>
      </c>
      <c r="I10" s="29">
        <f>SUM(F10,H10)</f>
        <v>0</v>
      </c>
      <c r="J10" s="28"/>
      <c r="K10" s="29">
        <f>SUM(I10,J10)</f>
        <v>0</v>
      </c>
      <c r="L10" s="30"/>
    </row>
    <row r="11" spans="1:12" ht="15" customHeight="1">
      <c r="A11" s="24">
        <v>2101</v>
      </c>
      <c r="B11" s="25">
        <v>2010</v>
      </c>
      <c r="C11" s="25"/>
      <c r="D11" s="35" t="s">
        <v>19</v>
      </c>
      <c r="E11" s="31"/>
      <c r="F11" s="28"/>
      <c r="G11" s="25"/>
      <c r="H11" s="28">
        <f>G11*H6</f>
        <v>0</v>
      </c>
      <c r="I11" s="29">
        <f>SUM(F11,H11)</f>
        <v>0</v>
      </c>
      <c r="J11" s="28"/>
      <c r="K11" s="29">
        <f>SUM(I11,J11)</f>
        <v>0</v>
      </c>
      <c r="L11" s="30"/>
    </row>
    <row r="12" spans="1:12" ht="15" customHeight="1">
      <c r="A12" s="24">
        <v>2112</v>
      </c>
      <c r="B12" s="25">
        <v>2011</v>
      </c>
      <c r="C12" s="25"/>
      <c r="D12" s="35" t="s">
        <v>19</v>
      </c>
      <c r="E12" s="31"/>
      <c r="F12" s="28"/>
      <c r="G12" s="25"/>
      <c r="H12" s="28">
        <f>G12*H6</f>
        <v>0</v>
      </c>
      <c r="I12" s="29">
        <f>SUM(F12,H12)</f>
        <v>0</v>
      </c>
      <c r="J12" s="28"/>
      <c r="K12" s="29">
        <f>SUM(I12,J12)</f>
        <v>0</v>
      </c>
      <c r="L12" s="30"/>
    </row>
    <row r="13" spans="1:12" ht="15" customHeight="1">
      <c r="A13" s="24">
        <v>1401</v>
      </c>
      <c r="B13" s="25">
        <v>2013</v>
      </c>
      <c r="C13" s="25"/>
      <c r="D13" s="35" t="s">
        <v>19</v>
      </c>
      <c r="E13" s="31"/>
      <c r="F13" s="28"/>
      <c r="G13" s="25"/>
      <c r="H13" s="28">
        <f>G13*H6</f>
        <v>0</v>
      </c>
      <c r="I13" s="29">
        <f t="shared" ref="I13:I48" si="1">SUM(F13,H13)</f>
        <v>0</v>
      </c>
      <c r="J13" s="28"/>
      <c r="K13" s="28">
        <f t="shared" ref="K13:K48" si="2">SUM(I13,J13)</f>
        <v>0</v>
      </c>
      <c r="L13" s="30"/>
    </row>
    <row r="14" spans="1:12" ht="15" customHeight="1">
      <c r="A14" s="24">
        <v>1402</v>
      </c>
      <c r="B14" s="25">
        <v>2013</v>
      </c>
      <c r="C14" s="25"/>
      <c r="D14" s="35" t="s">
        <v>19</v>
      </c>
      <c r="E14" s="31"/>
      <c r="F14" s="28"/>
      <c r="G14" s="25"/>
      <c r="H14" s="28">
        <f>G14*H6</f>
        <v>0</v>
      </c>
      <c r="I14" s="29">
        <f t="shared" si="1"/>
        <v>0</v>
      </c>
      <c r="J14" s="28"/>
      <c r="K14" s="29">
        <f t="shared" si="2"/>
        <v>0</v>
      </c>
      <c r="L14" s="30"/>
    </row>
    <row r="15" spans="1:12" ht="15" customHeight="1">
      <c r="A15" s="24">
        <v>1403</v>
      </c>
      <c r="B15" s="25">
        <v>2013</v>
      </c>
      <c r="C15" s="25"/>
      <c r="D15" s="35" t="s">
        <v>19</v>
      </c>
      <c r="E15" s="31"/>
      <c r="F15" s="28"/>
      <c r="G15" s="25"/>
      <c r="H15" s="28">
        <f>G15*H6</f>
        <v>0</v>
      </c>
      <c r="I15" s="29">
        <f t="shared" si="1"/>
        <v>0</v>
      </c>
      <c r="J15" s="28"/>
      <c r="K15" s="29">
        <f t="shared" si="2"/>
        <v>0</v>
      </c>
      <c r="L15" s="30"/>
    </row>
    <row r="16" spans="1:12" ht="15" customHeight="1">
      <c r="A16" s="24">
        <v>1404</v>
      </c>
      <c r="B16" s="25">
        <v>2013</v>
      </c>
      <c r="C16" s="25"/>
      <c r="D16" s="35" t="s">
        <v>19</v>
      </c>
      <c r="E16" s="31"/>
      <c r="F16" s="28"/>
      <c r="G16" s="25"/>
      <c r="H16" s="28">
        <f>G16*H6</f>
        <v>0</v>
      </c>
      <c r="I16" s="29">
        <f t="shared" si="1"/>
        <v>0</v>
      </c>
      <c r="J16" s="28"/>
      <c r="K16" s="29">
        <f t="shared" si="2"/>
        <v>0</v>
      </c>
      <c r="L16" s="30"/>
    </row>
    <row r="17" spans="1:12" ht="15" customHeight="1">
      <c r="A17" s="24">
        <v>1405</v>
      </c>
      <c r="B17" s="25">
        <v>2013</v>
      </c>
      <c r="C17" s="25"/>
      <c r="D17" s="35" t="s">
        <v>19</v>
      </c>
      <c r="E17" s="31"/>
      <c r="F17" s="28"/>
      <c r="G17" s="25"/>
      <c r="H17" s="28">
        <f>G17*H6</f>
        <v>0</v>
      </c>
      <c r="I17" s="29">
        <f t="shared" si="1"/>
        <v>0</v>
      </c>
      <c r="J17" s="28"/>
      <c r="K17" s="29">
        <f t="shared" si="2"/>
        <v>0</v>
      </c>
      <c r="L17" s="30"/>
    </row>
    <row r="18" spans="1:12" ht="15" customHeight="1">
      <c r="A18" s="24">
        <v>2141</v>
      </c>
      <c r="B18" s="25">
        <v>2014</v>
      </c>
      <c r="C18" s="25"/>
      <c r="D18" s="35" t="s">
        <v>19</v>
      </c>
      <c r="E18" s="31"/>
      <c r="F18" s="28"/>
      <c r="G18" s="25"/>
      <c r="H18" s="28">
        <f>G18*H6</f>
        <v>0</v>
      </c>
      <c r="I18" s="29">
        <f t="shared" si="1"/>
        <v>0</v>
      </c>
      <c r="J18" s="28"/>
      <c r="K18" s="29">
        <f t="shared" si="2"/>
        <v>0</v>
      </c>
      <c r="L18" s="30"/>
    </row>
    <row r="19" spans="1:12" ht="15" customHeight="1">
      <c r="A19" s="24">
        <v>2142</v>
      </c>
      <c r="B19" s="25">
        <v>2014</v>
      </c>
      <c r="C19" s="25">
        <v>20</v>
      </c>
      <c r="D19" s="25"/>
      <c r="E19" s="31"/>
      <c r="F19" s="28"/>
      <c r="G19" s="25"/>
      <c r="H19" s="28">
        <f>G19*H6</f>
        <v>0</v>
      </c>
      <c r="I19" s="29">
        <f t="shared" si="1"/>
        <v>0</v>
      </c>
      <c r="J19" s="28"/>
      <c r="K19" s="29">
        <f t="shared" si="2"/>
        <v>0</v>
      </c>
      <c r="L19" s="30"/>
    </row>
    <row r="20" spans="1:12" ht="15" customHeight="1">
      <c r="A20" s="24">
        <v>2143</v>
      </c>
      <c r="B20" s="25">
        <v>2014</v>
      </c>
      <c r="C20" s="25">
        <v>18</v>
      </c>
      <c r="D20" s="25"/>
      <c r="E20" s="31"/>
      <c r="F20" s="28"/>
      <c r="G20" s="25"/>
      <c r="H20" s="28">
        <f>G20*H6</f>
        <v>0</v>
      </c>
      <c r="I20" s="29">
        <f t="shared" si="1"/>
        <v>0</v>
      </c>
      <c r="J20" s="28"/>
      <c r="K20" s="29">
        <f t="shared" si="2"/>
        <v>0</v>
      </c>
      <c r="L20" s="30"/>
    </row>
    <row r="21" spans="1:12" ht="15" customHeight="1">
      <c r="A21" s="24">
        <v>2151</v>
      </c>
      <c r="B21" s="25">
        <v>2015</v>
      </c>
      <c r="C21" s="25">
        <v>13</v>
      </c>
      <c r="D21" s="25"/>
      <c r="E21" s="31"/>
      <c r="F21" s="28"/>
      <c r="G21" s="25"/>
      <c r="H21" s="28">
        <f>G21*H6</f>
        <v>0</v>
      </c>
      <c r="I21" s="29">
        <f t="shared" si="1"/>
        <v>0</v>
      </c>
      <c r="J21" s="28"/>
      <c r="K21" s="29">
        <f t="shared" si="2"/>
        <v>0</v>
      </c>
      <c r="L21" s="30"/>
    </row>
    <row r="22" spans="1:12" ht="15" customHeight="1">
      <c r="A22" s="24">
        <v>2152</v>
      </c>
      <c r="B22" s="25">
        <v>2015</v>
      </c>
      <c r="C22" s="25">
        <v>1</v>
      </c>
      <c r="D22" s="25"/>
      <c r="E22" s="31"/>
      <c r="F22" s="28"/>
      <c r="G22" s="25"/>
      <c r="H22" s="28">
        <f>G22*H6</f>
        <v>0</v>
      </c>
      <c r="I22" s="29">
        <f t="shared" si="1"/>
        <v>0</v>
      </c>
      <c r="J22" s="28"/>
      <c r="K22" s="29">
        <f t="shared" si="2"/>
        <v>0</v>
      </c>
      <c r="L22" s="30"/>
    </row>
    <row r="23" spans="1:12" ht="15" customHeight="1">
      <c r="A23" s="24">
        <v>2153</v>
      </c>
      <c r="B23" s="25">
        <v>2015</v>
      </c>
      <c r="C23" s="25">
        <v>25</v>
      </c>
      <c r="D23" s="25"/>
      <c r="E23" s="31"/>
      <c r="F23" s="28"/>
      <c r="G23" s="25"/>
      <c r="H23" s="28">
        <f>G23*H6</f>
        <v>0</v>
      </c>
      <c r="I23" s="29">
        <f t="shared" si="1"/>
        <v>0</v>
      </c>
      <c r="J23" s="28"/>
      <c r="K23" s="29">
        <f t="shared" si="2"/>
        <v>0</v>
      </c>
      <c r="L23" s="30"/>
    </row>
    <row r="24" spans="1:12" ht="15" customHeight="1">
      <c r="A24" s="24">
        <v>2161</v>
      </c>
      <c r="B24" s="25">
        <v>2016</v>
      </c>
      <c r="C24" s="25">
        <v>8</v>
      </c>
      <c r="D24" s="25"/>
      <c r="E24" s="31"/>
      <c r="F24" s="28"/>
      <c r="G24" s="25"/>
      <c r="H24" s="28">
        <f>G24*H6</f>
        <v>0</v>
      </c>
      <c r="I24" s="29">
        <f t="shared" si="1"/>
        <v>0</v>
      </c>
      <c r="J24" s="28"/>
      <c r="K24" s="29">
        <f t="shared" si="2"/>
        <v>0</v>
      </c>
      <c r="L24" s="30"/>
    </row>
    <row r="25" spans="1:12" ht="15" customHeight="1">
      <c r="A25" s="24">
        <v>2162</v>
      </c>
      <c r="B25" s="25">
        <v>2016</v>
      </c>
      <c r="C25" s="25">
        <v>27</v>
      </c>
      <c r="D25" s="25"/>
      <c r="E25" s="31"/>
      <c r="F25" s="28"/>
      <c r="G25" s="25"/>
      <c r="H25" s="28">
        <f>G25*H6</f>
        <v>0</v>
      </c>
      <c r="I25" s="29">
        <f t="shared" si="1"/>
        <v>0</v>
      </c>
      <c r="J25" s="28"/>
      <c r="K25" s="29">
        <f t="shared" si="2"/>
        <v>0</v>
      </c>
      <c r="L25" s="30"/>
    </row>
    <row r="26" spans="1:12" ht="15" customHeight="1">
      <c r="A26" s="24">
        <v>2163</v>
      </c>
      <c r="B26" s="25">
        <v>2016</v>
      </c>
      <c r="C26" s="25">
        <v>3</v>
      </c>
      <c r="D26" s="25"/>
      <c r="E26" s="31"/>
      <c r="F26" s="28"/>
      <c r="G26" s="25"/>
      <c r="H26" s="28">
        <f>G26*H6</f>
        <v>0</v>
      </c>
      <c r="I26" s="29">
        <f t="shared" si="1"/>
        <v>0</v>
      </c>
      <c r="J26" s="28"/>
      <c r="K26" s="29">
        <f t="shared" si="2"/>
        <v>0</v>
      </c>
      <c r="L26" s="30"/>
    </row>
    <row r="27" spans="1:12" ht="15" customHeight="1">
      <c r="A27" s="24">
        <v>2171</v>
      </c>
      <c r="B27" s="25">
        <v>2018</v>
      </c>
      <c r="C27" s="25">
        <v>16</v>
      </c>
      <c r="D27" s="25"/>
      <c r="E27" s="31"/>
      <c r="F27" s="28"/>
      <c r="G27" s="25"/>
      <c r="H27" s="28">
        <f>G27*H6</f>
        <v>0</v>
      </c>
      <c r="I27" s="29">
        <f t="shared" si="1"/>
        <v>0</v>
      </c>
      <c r="J27" s="28"/>
      <c r="K27" s="29">
        <f t="shared" si="2"/>
        <v>0</v>
      </c>
      <c r="L27" s="30"/>
    </row>
    <row r="28" spans="1:12" ht="15" customHeight="1">
      <c r="A28" s="24">
        <v>2172</v>
      </c>
      <c r="B28" s="25">
        <v>2018</v>
      </c>
      <c r="C28" s="25">
        <v>5</v>
      </c>
      <c r="D28" s="25"/>
      <c r="E28" s="31"/>
      <c r="F28" s="28"/>
      <c r="G28" s="25"/>
      <c r="H28" s="28">
        <f>G28*H6</f>
        <v>0</v>
      </c>
      <c r="I28" s="29">
        <f t="shared" si="1"/>
        <v>0</v>
      </c>
      <c r="J28" s="28"/>
      <c r="K28" s="29">
        <f t="shared" si="2"/>
        <v>0</v>
      </c>
      <c r="L28" s="30"/>
    </row>
    <row r="29" spans="1:12" ht="15" customHeight="1">
      <c r="A29" s="24">
        <v>2173</v>
      </c>
      <c r="B29" s="25">
        <v>2018</v>
      </c>
      <c r="C29" s="25">
        <v>4</v>
      </c>
      <c r="D29" s="25"/>
      <c r="E29" s="31"/>
      <c r="F29" s="28"/>
      <c r="G29" s="25"/>
      <c r="H29" s="28">
        <f>G29*H6</f>
        <v>0</v>
      </c>
      <c r="I29" s="29">
        <f t="shared" si="1"/>
        <v>0</v>
      </c>
      <c r="J29" s="28"/>
      <c r="K29" s="29">
        <f t="shared" si="2"/>
        <v>0</v>
      </c>
      <c r="L29" s="30"/>
    </row>
    <row r="30" spans="1:12" ht="14.25" customHeight="1">
      <c r="A30" s="25">
        <v>181</v>
      </c>
      <c r="B30" s="25">
        <v>2019</v>
      </c>
      <c r="C30" s="25">
        <v>17</v>
      </c>
      <c r="D30" s="25"/>
      <c r="E30" s="31"/>
      <c r="F30" s="36"/>
      <c r="G30" s="25"/>
      <c r="H30" s="28">
        <f>G30*H6</f>
        <v>0</v>
      </c>
      <c r="I30" s="28">
        <f t="shared" si="1"/>
        <v>0</v>
      </c>
      <c r="J30" s="28"/>
      <c r="K30" s="28">
        <f t="shared" si="2"/>
        <v>0</v>
      </c>
      <c r="L30" s="25"/>
    </row>
    <row r="31" spans="1:12" ht="14.25" customHeight="1">
      <c r="A31" s="25">
        <v>182</v>
      </c>
      <c r="B31" s="25">
        <v>2019</v>
      </c>
      <c r="C31" s="25">
        <v>21</v>
      </c>
      <c r="D31" s="25"/>
      <c r="E31" s="31"/>
      <c r="F31" s="36"/>
      <c r="G31" s="25"/>
      <c r="H31" s="28">
        <f>G31*H6</f>
        <v>0</v>
      </c>
      <c r="I31" s="28">
        <f t="shared" si="1"/>
        <v>0</v>
      </c>
      <c r="J31" s="28"/>
      <c r="K31" s="28">
        <f t="shared" si="2"/>
        <v>0</v>
      </c>
      <c r="L31" s="25"/>
    </row>
    <row r="32" spans="1:12" ht="14.25" customHeight="1">
      <c r="A32" s="25">
        <v>191</v>
      </c>
      <c r="B32" s="25">
        <v>2019</v>
      </c>
      <c r="C32" s="25">
        <v>6</v>
      </c>
      <c r="D32" s="25"/>
      <c r="E32" s="31"/>
      <c r="F32" s="36"/>
      <c r="G32" s="25"/>
      <c r="H32" s="28">
        <f>G32*H6</f>
        <v>0</v>
      </c>
      <c r="I32" s="28">
        <f t="shared" si="1"/>
        <v>0</v>
      </c>
      <c r="J32" s="34"/>
      <c r="K32" s="28">
        <f t="shared" si="2"/>
        <v>0</v>
      </c>
      <c r="L32" s="25"/>
    </row>
    <row r="33" spans="1:12" ht="14.25" customHeight="1">
      <c r="A33" s="25">
        <v>192</v>
      </c>
      <c r="B33" s="25">
        <v>2019</v>
      </c>
      <c r="C33" s="25">
        <v>15</v>
      </c>
      <c r="D33" s="25"/>
      <c r="E33" s="31"/>
      <c r="F33" s="36"/>
      <c r="G33" s="25"/>
      <c r="H33" s="28">
        <f>G33*H6</f>
        <v>0</v>
      </c>
      <c r="I33" s="28">
        <f t="shared" si="1"/>
        <v>0</v>
      </c>
      <c r="J33" s="34"/>
      <c r="K33" s="28">
        <f t="shared" si="2"/>
        <v>0</v>
      </c>
      <c r="L33" s="25"/>
    </row>
    <row r="34" spans="1:12" ht="14.25" customHeight="1">
      <c r="A34" s="32">
        <v>201</v>
      </c>
      <c r="B34" s="32">
        <v>2020</v>
      </c>
      <c r="C34" s="32">
        <v>12</v>
      </c>
      <c r="D34" s="32"/>
      <c r="E34" s="31"/>
      <c r="F34" s="33"/>
      <c r="G34" s="32"/>
      <c r="H34" s="28">
        <f>SUM(G34*H6)</f>
        <v>0</v>
      </c>
      <c r="I34" s="28">
        <f t="shared" si="1"/>
        <v>0</v>
      </c>
      <c r="J34" s="34"/>
      <c r="K34" s="28">
        <f t="shared" si="2"/>
        <v>0</v>
      </c>
      <c r="L34" s="32"/>
    </row>
    <row r="35" spans="1:12" ht="14.25" customHeight="1">
      <c r="A35" s="32">
        <v>210</v>
      </c>
      <c r="B35" s="32">
        <v>2021</v>
      </c>
      <c r="C35" s="32">
        <v>11</v>
      </c>
      <c r="D35" s="32"/>
      <c r="E35" s="31"/>
      <c r="F35" s="33"/>
      <c r="G35" s="32"/>
      <c r="H35" s="28">
        <f>(G35*H6)</f>
        <v>0</v>
      </c>
      <c r="I35" s="28">
        <f t="shared" si="1"/>
        <v>0</v>
      </c>
      <c r="J35" s="34"/>
      <c r="K35" s="28">
        <f t="shared" si="2"/>
        <v>0</v>
      </c>
      <c r="L35" s="32"/>
    </row>
    <row r="36" spans="1:12" ht="14.25" customHeight="1">
      <c r="A36" s="32">
        <v>211</v>
      </c>
      <c r="B36" s="32">
        <v>2021</v>
      </c>
      <c r="C36" s="32">
        <v>28</v>
      </c>
      <c r="D36" s="32"/>
      <c r="E36" s="31"/>
      <c r="F36" s="33"/>
      <c r="G36" s="32"/>
      <c r="H36" s="28">
        <f>(G36*H6)</f>
        <v>0</v>
      </c>
      <c r="I36" s="28">
        <f t="shared" si="1"/>
        <v>0</v>
      </c>
      <c r="J36" s="34"/>
      <c r="K36" s="28">
        <f t="shared" si="2"/>
        <v>0</v>
      </c>
      <c r="L36" s="32"/>
    </row>
    <row r="37" spans="1:12" ht="14.25" customHeight="1">
      <c r="A37" s="32">
        <v>2201</v>
      </c>
      <c r="B37" s="32">
        <v>2022</v>
      </c>
      <c r="C37" s="32">
        <v>10</v>
      </c>
      <c r="D37" s="32"/>
      <c r="E37" s="31"/>
      <c r="F37" s="33"/>
      <c r="G37" s="32"/>
      <c r="H37" s="28">
        <f>(G37*H6)</f>
        <v>0</v>
      </c>
      <c r="I37" s="28">
        <f t="shared" si="1"/>
        <v>0</v>
      </c>
      <c r="J37" s="34"/>
      <c r="K37" s="28">
        <f t="shared" si="2"/>
        <v>0</v>
      </c>
      <c r="L37" s="32"/>
    </row>
    <row r="38" spans="1:12" ht="14.25" customHeight="1">
      <c r="A38" s="32">
        <v>2202</v>
      </c>
      <c r="B38" s="32">
        <v>2022</v>
      </c>
      <c r="C38" s="32">
        <v>2</v>
      </c>
      <c r="D38" s="32"/>
      <c r="E38" s="31"/>
      <c r="F38" s="33"/>
      <c r="G38" s="32"/>
      <c r="H38" s="28">
        <f t="shared" ref="H38:H39" si="3">(G38*H8)</f>
        <v>0</v>
      </c>
      <c r="I38" s="28">
        <f t="shared" si="1"/>
        <v>0</v>
      </c>
      <c r="J38" s="34"/>
      <c r="K38" s="28">
        <f t="shared" si="2"/>
        <v>0</v>
      </c>
      <c r="L38" s="32"/>
    </row>
    <row r="39" spans="1:12" ht="14.25" customHeight="1">
      <c r="A39" s="32">
        <v>2203</v>
      </c>
      <c r="B39" s="32">
        <v>2022</v>
      </c>
      <c r="C39" s="32">
        <v>24</v>
      </c>
      <c r="D39" s="32"/>
      <c r="E39" s="31"/>
      <c r="F39" s="33"/>
      <c r="G39" s="32"/>
      <c r="H39" s="28">
        <f t="shared" si="3"/>
        <v>0</v>
      </c>
      <c r="I39" s="28">
        <f t="shared" si="1"/>
        <v>0</v>
      </c>
      <c r="J39" s="34"/>
      <c r="K39" s="28">
        <f t="shared" si="2"/>
        <v>0</v>
      </c>
      <c r="L39" s="32"/>
    </row>
    <row r="40" spans="1:12" ht="15" customHeight="1">
      <c r="A40" s="24" t="s">
        <v>20</v>
      </c>
      <c r="B40" s="25">
        <v>2018</v>
      </c>
      <c r="C40" s="25"/>
      <c r="D40" s="25"/>
      <c r="E40" s="31"/>
      <c r="F40" s="28"/>
      <c r="G40" s="25"/>
      <c r="H40" s="28">
        <f>G40*H6</f>
        <v>0</v>
      </c>
      <c r="I40" s="29">
        <f t="shared" si="1"/>
        <v>0</v>
      </c>
      <c r="J40" s="28"/>
      <c r="K40" s="28">
        <f t="shared" si="2"/>
        <v>0</v>
      </c>
      <c r="L40" s="30"/>
    </row>
    <row r="41" spans="1:12" ht="15" customHeight="1">
      <c r="A41" s="24" t="s">
        <v>21</v>
      </c>
      <c r="B41" s="25">
        <v>2018</v>
      </c>
      <c r="C41" s="25"/>
      <c r="D41" s="25"/>
      <c r="E41" s="31"/>
      <c r="F41" s="28"/>
      <c r="G41" s="25"/>
      <c r="H41" s="28">
        <f>G41*H6</f>
        <v>0</v>
      </c>
      <c r="I41" s="29">
        <f t="shared" si="1"/>
        <v>0</v>
      </c>
      <c r="J41" s="28"/>
      <c r="K41" s="28">
        <f t="shared" si="2"/>
        <v>0</v>
      </c>
      <c r="L41" s="30"/>
    </row>
    <row r="42" spans="1:12" ht="15" customHeight="1">
      <c r="A42" s="24" t="s">
        <v>22</v>
      </c>
      <c r="B42" s="25">
        <v>2005</v>
      </c>
      <c r="C42" s="25"/>
      <c r="D42" s="25"/>
      <c r="E42" s="31"/>
      <c r="F42" s="28"/>
      <c r="G42" s="25"/>
      <c r="H42" s="28">
        <f>G42*H6</f>
        <v>0</v>
      </c>
      <c r="I42" s="29">
        <f t="shared" si="1"/>
        <v>0</v>
      </c>
      <c r="J42" s="28"/>
      <c r="K42" s="28">
        <f t="shared" si="2"/>
        <v>0</v>
      </c>
      <c r="L42" s="30"/>
    </row>
    <row r="43" spans="1:12" ht="15" customHeight="1">
      <c r="A43" s="24" t="s">
        <v>23</v>
      </c>
      <c r="B43" s="25">
        <v>2017</v>
      </c>
      <c r="C43" s="25"/>
      <c r="D43" s="25"/>
      <c r="E43" s="31"/>
      <c r="F43" s="28"/>
      <c r="G43" s="25"/>
      <c r="H43" s="28">
        <f>G43*H6</f>
        <v>0</v>
      </c>
      <c r="I43" s="29">
        <f t="shared" si="1"/>
        <v>0</v>
      </c>
      <c r="J43" s="28"/>
      <c r="K43" s="28">
        <f t="shared" si="2"/>
        <v>0</v>
      </c>
      <c r="L43" s="30"/>
    </row>
    <row r="44" spans="1:12" ht="15" customHeight="1">
      <c r="A44" s="24" t="s">
        <v>24</v>
      </c>
      <c r="B44" s="25">
        <v>2018</v>
      </c>
      <c r="C44" s="25"/>
      <c r="D44" s="25"/>
      <c r="E44" s="31"/>
      <c r="F44" s="28"/>
      <c r="G44" s="25"/>
      <c r="H44" s="28">
        <f>G44*H6</f>
        <v>0</v>
      </c>
      <c r="I44" s="29">
        <f t="shared" si="1"/>
        <v>0</v>
      </c>
      <c r="J44" s="28"/>
      <c r="K44" s="29">
        <f t="shared" si="2"/>
        <v>0</v>
      </c>
      <c r="L44" s="30"/>
    </row>
    <row r="45" spans="1:12" ht="15" customHeight="1">
      <c r="A45" s="24" t="s">
        <v>25</v>
      </c>
      <c r="B45" s="25">
        <v>2003</v>
      </c>
      <c r="C45" s="25"/>
      <c r="D45" s="25"/>
      <c r="E45" s="31"/>
      <c r="F45" s="25"/>
      <c r="G45" s="25"/>
      <c r="H45" s="28">
        <f>G45*H6</f>
        <v>0</v>
      </c>
      <c r="I45" s="29">
        <f t="shared" si="1"/>
        <v>0</v>
      </c>
      <c r="J45" s="28"/>
      <c r="K45" s="29">
        <f t="shared" si="2"/>
        <v>0</v>
      </c>
      <c r="L45" s="30"/>
    </row>
    <row r="46" spans="1:12" ht="15" customHeight="1">
      <c r="A46" s="24" t="s">
        <v>26</v>
      </c>
      <c r="B46" s="25">
        <v>1997</v>
      </c>
      <c r="C46" s="26"/>
      <c r="D46" s="26"/>
      <c r="E46" s="31"/>
      <c r="F46" s="27"/>
      <c r="G46" s="26"/>
      <c r="H46" s="28">
        <f>G46*H6</f>
        <v>0</v>
      </c>
      <c r="I46" s="29">
        <f t="shared" si="1"/>
        <v>0</v>
      </c>
      <c r="J46" s="28"/>
      <c r="K46" s="29">
        <f t="shared" si="2"/>
        <v>0</v>
      </c>
      <c r="L46" s="30"/>
    </row>
    <row r="47" spans="1:12" ht="15" customHeight="1">
      <c r="A47" s="24" t="s">
        <v>27</v>
      </c>
      <c r="B47" s="25"/>
      <c r="C47" s="26"/>
      <c r="D47" s="26"/>
      <c r="E47" s="31"/>
      <c r="F47" s="27"/>
      <c r="G47" s="26"/>
      <c r="H47" s="28">
        <f>G47*H6</f>
        <v>0</v>
      </c>
      <c r="I47" s="29">
        <f t="shared" si="1"/>
        <v>0</v>
      </c>
      <c r="J47" s="28"/>
      <c r="K47" s="29">
        <f t="shared" si="2"/>
        <v>0</v>
      </c>
      <c r="L47" s="30"/>
    </row>
    <row r="48" spans="1:12" ht="15" customHeight="1">
      <c r="A48" s="24" t="s">
        <v>28</v>
      </c>
      <c r="B48" s="25">
        <v>2016</v>
      </c>
      <c r="C48" s="26"/>
      <c r="D48" s="26"/>
      <c r="E48" s="31"/>
      <c r="F48" s="27"/>
      <c r="G48" s="26"/>
      <c r="H48" s="28">
        <f>G48*H6</f>
        <v>0</v>
      </c>
      <c r="I48" s="29">
        <f t="shared" si="1"/>
        <v>0</v>
      </c>
      <c r="J48" s="28"/>
      <c r="K48" s="29">
        <f t="shared" si="2"/>
        <v>0</v>
      </c>
      <c r="L48" s="30"/>
    </row>
    <row r="49" spans="1:12" ht="15" customHeight="1">
      <c r="A49" s="4"/>
      <c r="B49" s="9"/>
      <c r="C49" s="9"/>
      <c r="D49" s="9" t="s">
        <v>29</v>
      </c>
      <c r="E49" s="9"/>
      <c r="F49" s="12">
        <f t="shared" ref="F49:L49" si="4">SUM(F13:F48)</f>
        <v>0</v>
      </c>
      <c r="G49" s="13">
        <f t="shared" si="4"/>
        <v>0</v>
      </c>
      <c r="H49" s="12">
        <f t="shared" si="4"/>
        <v>0</v>
      </c>
      <c r="I49" s="12">
        <f t="shared" si="4"/>
        <v>0</v>
      </c>
      <c r="J49" s="12">
        <f t="shared" si="4"/>
        <v>0</v>
      </c>
      <c r="K49" s="12">
        <f t="shared" si="4"/>
        <v>0</v>
      </c>
      <c r="L49" s="12">
        <f t="shared" si="4"/>
        <v>0</v>
      </c>
    </row>
    <row r="53" spans="1:12" ht="22.5" customHeight="1" thickBot="1">
      <c r="F53" s="14"/>
      <c r="G53" s="14"/>
      <c r="H53" s="15"/>
      <c r="I53" s="15"/>
      <c r="J53" s="15"/>
      <c r="K53" s="15"/>
    </row>
    <row r="54" spans="1:12" ht="15" customHeight="1" thickTop="1">
      <c r="A54" s="38" t="s">
        <v>30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</row>
    <row r="55" spans="1:12" ht="14.25" customHeight="1">
      <c r="A55" s="38" t="s">
        <v>0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</row>
    <row r="56" spans="1:12" ht="14.25" customHeight="1"/>
    <row r="57" spans="1:12" ht="14.25" customHeight="1"/>
    <row r="58" spans="1:12" ht="14.25" customHeight="1"/>
    <row r="59" spans="1:12" ht="14.25" customHeight="1"/>
    <row r="60" spans="1:12" ht="14.25" customHeight="1"/>
    <row r="61" spans="1:12" ht="14.25" customHeight="1"/>
    <row r="62" spans="1:12" ht="14.25" customHeight="1"/>
    <row r="63" spans="1:12" ht="14.25" customHeight="1"/>
    <row r="64" spans="1:12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</sheetData>
  <mergeCells count="8">
    <mergeCell ref="A54:L54"/>
    <mergeCell ref="A55:L55"/>
    <mergeCell ref="F5:H5"/>
    <mergeCell ref="A6:A7"/>
    <mergeCell ref="B6:B7"/>
    <mergeCell ref="C6:C7"/>
    <mergeCell ref="D6:D7"/>
    <mergeCell ref="E6:E7"/>
  </mergeCells>
  <conditionalFormatting sqref="A8:L48">
    <cfRule type="expression" dxfId="1" priority="1">
      <formula>MOD(ROW(),2)=0</formula>
    </cfRule>
  </conditionalFormatting>
  <pageMargins left="0.7" right="0.7" top="0.75" bottom="0.75" header="0" footer="0"/>
  <pageSetup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95"/>
  <sheetViews>
    <sheetView tabSelected="1" workbookViewId="0">
      <selection activeCell="G45" sqref="G45"/>
    </sheetView>
  </sheetViews>
  <sheetFormatPr defaultColWidth="12.59765625" defaultRowHeight="15" customHeight="1"/>
  <cols>
    <col min="1" max="1" width="12.59765625" customWidth="1"/>
    <col min="2" max="3" width="7.59765625" style="10" customWidth="1"/>
    <col min="4" max="4" width="7" style="10" customWidth="1"/>
    <col min="5" max="5" width="7.59765625" style="10" customWidth="1"/>
    <col min="6" max="6" width="11.59765625" style="10" customWidth="1"/>
    <col min="7" max="7" width="10.3984375" style="10" customWidth="1"/>
    <col min="8" max="8" width="10.69921875" style="10" customWidth="1"/>
    <col min="9" max="9" width="12" style="10" customWidth="1"/>
    <col min="10" max="10" width="13.19921875" style="10" customWidth="1"/>
    <col min="11" max="11" width="12.19921875" style="10" customWidth="1"/>
    <col min="12" max="12" width="11.19921875" style="10" customWidth="1"/>
    <col min="13" max="26" width="7.59765625" customWidth="1"/>
  </cols>
  <sheetData>
    <row r="1" spans="1:12" ht="31.2" thickTop="1" thickBot="1">
      <c r="A1" s="1" t="s">
        <v>0</v>
      </c>
      <c r="K1" s="3" t="s">
        <v>1</v>
      </c>
      <c r="L1" s="3" t="s">
        <v>2</v>
      </c>
    </row>
    <row r="2" spans="1:12" ht="24.6" thickTop="1" thickBot="1">
      <c r="A2" s="2" t="s">
        <v>3</v>
      </c>
      <c r="K2" s="23" t="s">
        <v>4</v>
      </c>
      <c r="L2" s="8">
        <v>2022</v>
      </c>
    </row>
    <row r="3" spans="1:12" ht="14.25" customHeight="1" thickTop="1" thickBot="1">
      <c r="A3" s="2"/>
    </row>
    <row r="4" spans="1:12" ht="14.25" customHeight="1" thickTop="1" thickBot="1">
      <c r="E4" s="37" t="s">
        <v>5</v>
      </c>
      <c r="F4" s="11">
        <f>F49</f>
        <v>9166</v>
      </c>
      <c r="G4" s="11">
        <f t="shared" ref="G4:L4" si="0">G49</f>
        <v>132</v>
      </c>
      <c r="H4" s="11">
        <f t="shared" si="0"/>
        <v>6600</v>
      </c>
      <c r="I4" s="11">
        <f t="shared" si="0"/>
        <v>15766</v>
      </c>
      <c r="J4" s="11">
        <f t="shared" si="0"/>
        <v>0</v>
      </c>
      <c r="K4" s="11">
        <f t="shared" si="0"/>
        <v>15766</v>
      </c>
      <c r="L4" s="11">
        <f t="shared" si="0"/>
        <v>0</v>
      </c>
    </row>
    <row r="5" spans="1:12" ht="14.25" customHeight="1" thickTop="1" thickBot="1">
      <c r="A5" s="5"/>
      <c r="B5" s="5"/>
      <c r="C5" s="5"/>
      <c r="D5" s="5"/>
      <c r="E5" s="5"/>
      <c r="F5" s="39" t="s">
        <v>6</v>
      </c>
      <c r="G5" s="40"/>
      <c r="H5" s="41"/>
      <c r="I5" s="6"/>
      <c r="J5" s="7"/>
      <c r="K5" s="7"/>
      <c r="L5" s="5"/>
    </row>
    <row r="6" spans="1:12" ht="18.75" customHeight="1" thickTop="1" thickBot="1">
      <c r="A6" s="42" t="s">
        <v>7</v>
      </c>
      <c r="B6" s="42" t="s">
        <v>2</v>
      </c>
      <c r="C6" s="42" t="s">
        <v>8</v>
      </c>
      <c r="D6" s="42" t="s">
        <v>9</v>
      </c>
      <c r="E6" s="42" t="s">
        <v>10</v>
      </c>
      <c r="F6" s="16"/>
      <c r="G6" s="17" t="s">
        <v>11</v>
      </c>
      <c r="H6" s="18">
        <v>50</v>
      </c>
      <c r="I6" s="19"/>
      <c r="J6" s="20"/>
      <c r="K6" s="20" t="s">
        <v>12</v>
      </c>
      <c r="L6" s="16"/>
    </row>
    <row r="7" spans="1:12" ht="14.25" customHeight="1" thickTop="1" thickBot="1">
      <c r="A7" s="43"/>
      <c r="B7" s="44"/>
      <c r="C7" s="44"/>
      <c r="D7" s="44"/>
      <c r="E7" s="44"/>
      <c r="F7" s="21" t="s">
        <v>13</v>
      </c>
      <c r="G7" s="21" t="s">
        <v>14</v>
      </c>
      <c r="H7" s="21" t="s">
        <v>15</v>
      </c>
      <c r="I7" s="21" t="s">
        <v>16</v>
      </c>
      <c r="J7" s="22" t="s">
        <v>17</v>
      </c>
      <c r="K7" s="21" t="s">
        <v>16</v>
      </c>
      <c r="L7" s="21" t="s">
        <v>18</v>
      </c>
    </row>
    <row r="8" spans="1:12" ht="15" customHeight="1" thickTop="1">
      <c r="A8" s="24">
        <v>2090</v>
      </c>
      <c r="B8" s="25">
        <v>2009</v>
      </c>
      <c r="C8" s="25"/>
      <c r="D8" s="35" t="s">
        <v>19</v>
      </c>
      <c r="E8" s="31">
        <v>202091</v>
      </c>
      <c r="F8" s="28">
        <v>1322</v>
      </c>
      <c r="G8" s="25">
        <v>8</v>
      </c>
      <c r="H8" s="28">
        <f>SUM(G8*H6)</f>
        <v>400</v>
      </c>
      <c r="I8" s="29">
        <f>SUM(F8,H8)</f>
        <v>1722</v>
      </c>
      <c r="J8" s="28"/>
      <c r="K8" s="29">
        <f>SUM(I8,J8)</f>
        <v>1722</v>
      </c>
      <c r="L8" s="30"/>
    </row>
    <row r="9" spans="1:12" ht="15" customHeight="1">
      <c r="A9" s="24">
        <v>2091</v>
      </c>
      <c r="B9" s="25">
        <v>2009</v>
      </c>
      <c r="C9" s="25"/>
      <c r="D9" s="35" t="s">
        <v>19</v>
      </c>
      <c r="E9" s="31">
        <v>211629</v>
      </c>
      <c r="F9" s="28">
        <v>17</v>
      </c>
      <c r="G9" s="25">
        <v>4</v>
      </c>
      <c r="H9" s="28">
        <f>SUM(G9*H6)</f>
        <v>200</v>
      </c>
      <c r="I9" s="29">
        <f>SUM(F9,H9)</f>
        <v>217</v>
      </c>
      <c r="J9" s="28"/>
      <c r="K9" s="29">
        <f>SUM(I9,J9)</f>
        <v>217</v>
      </c>
      <c r="L9" s="30"/>
    </row>
    <row r="10" spans="1:12" ht="15" customHeight="1">
      <c r="A10" s="24">
        <v>2092</v>
      </c>
      <c r="B10" s="25">
        <v>2009</v>
      </c>
      <c r="C10" s="25"/>
      <c r="D10" s="35" t="s">
        <v>19</v>
      </c>
      <c r="E10" s="31">
        <v>215079</v>
      </c>
      <c r="F10" s="28">
        <v>15</v>
      </c>
      <c r="G10" s="25">
        <v>4</v>
      </c>
      <c r="H10" s="28">
        <f>G10*H6</f>
        <v>200</v>
      </c>
      <c r="I10" s="29">
        <f>SUM(F10,H10)</f>
        <v>215</v>
      </c>
      <c r="J10" s="28"/>
      <c r="K10" s="29">
        <f>SUM(I10,J10)</f>
        <v>215</v>
      </c>
      <c r="L10" s="30"/>
    </row>
    <row r="11" spans="1:12" ht="15" customHeight="1">
      <c r="A11" s="24">
        <v>2101</v>
      </c>
      <c r="B11" s="25">
        <v>2010</v>
      </c>
      <c r="C11" s="25">
        <v>25</v>
      </c>
      <c r="D11" s="35" t="s">
        <v>19</v>
      </c>
      <c r="E11" s="31">
        <v>89964</v>
      </c>
      <c r="F11" s="28">
        <v>1003</v>
      </c>
      <c r="G11" s="25">
        <v>4</v>
      </c>
      <c r="H11" s="28">
        <f>G11*H6</f>
        <v>200</v>
      </c>
      <c r="I11" s="29">
        <f>SUM(F11,H11)</f>
        <v>1203</v>
      </c>
      <c r="J11" s="28"/>
      <c r="K11" s="29">
        <f>SUM(I11,J11)</f>
        <v>1203</v>
      </c>
      <c r="L11" s="30"/>
    </row>
    <row r="12" spans="1:12" ht="15" customHeight="1">
      <c r="A12" s="24">
        <v>2112</v>
      </c>
      <c r="B12" s="25">
        <v>2011</v>
      </c>
      <c r="C12" s="25"/>
      <c r="D12" s="35" t="s">
        <v>19</v>
      </c>
      <c r="E12" s="31">
        <v>233147</v>
      </c>
      <c r="F12" s="28">
        <v>21</v>
      </c>
      <c r="G12" s="25">
        <v>4</v>
      </c>
      <c r="H12" s="28">
        <f>G12*H6</f>
        <v>200</v>
      </c>
      <c r="I12" s="29">
        <f>SUM(F12,H12)</f>
        <v>221</v>
      </c>
      <c r="J12" s="28"/>
      <c r="K12" s="29">
        <f>SUM(I12,J12)</f>
        <v>221</v>
      </c>
      <c r="L12" s="30"/>
    </row>
    <row r="13" spans="1:12" ht="15" customHeight="1">
      <c r="A13" s="24">
        <v>1401</v>
      </c>
      <c r="B13" s="25">
        <v>2013</v>
      </c>
      <c r="C13" s="25"/>
      <c r="D13" s="35" t="s">
        <v>19</v>
      </c>
      <c r="E13" s="31">
        <v>165062</v>
      </c>
      <c r="F13" s="28">
        <v>2134</v>
      </c>
      <c r="G13" s="25">
        <v>6</v>
      </c>
      <c r="H13" s="28">
        <f>G13*H6</f>
        <v>300</v>
      </c>
      <c r="I13" s="29">
        <f t="shared" ref="I13:I48" si="1">SUM(F13,H13)</f>
        <v>2434</v>
      </c>
      <c r="J13" s="28"/>
      <c r="K13" s="28">
        <f t="shared" ref="K13:K48" si="2">SUM(I13,J13)</f>
        <v>2434</v>
      </c>
      <c r="L13" s="30"/>
    </row>
    <row r="14" spans="1:12" ht="15" customHeight="1">
      <c r="A14" s="24">
        <v>1402</v>
      </c>
      <c r="B14" s="25">
        <v>2013</v>
      </c>
      <c r="C14" s="25"/>
      <c r="D14" s="35" t="s">
        <v>19</v>
      </c>
      <c r="E14" s="31">
        <v>191552</v>
      </c>
      <c r="F14" s="28">
        <v>775</v>
      </c>
      <c r="G14" s="25">
        <v>4</v>
      </c>
      <c r="H14" s="28">
        <f>G14*H6</f>
        <v>200</v>
      </c>
      <c r="I14" s="29">
        <f t="shared" si="1"/>
        <v>975</v>
      </c>
      <c r="J14" s="28"/>
      <c r="K14" s="29">
        <f t="shared" si="2"/>
        <v>975</v>
      </c>
      <c r="L14" s="30"/>
    </row>
    <row r="15" spans="1:12" ht="15" customHeight="1">
      <c r="A15" s="24">
        <v>1403</v>
      </c>
      <c r="B15" s="25">
        <v>2013</v>
      </c>
      <c r="C15" s="25">
        <v>10</v>
      </c>
      <c r="D15" s="35" t="s">
        <v>19</v>
      </c>
      <c r="E15" s="31">
        <v>182769</v>
      </c>
      <c r="F15" s="28">
        <v>19</v>
      </c>
      <c r="G15" s="25">
        <v>4</v>
      </c>
      <c r="H15" s="28">
        <f>G15*H6</f>
        <v>200</v>
      </c>
      <c r="I15" s="29">
        <f t="shared" si="1"/>
        <v>219</v>
      </c>
      <c r="J15" s="28"/>
      <c r="K15" s="29">
        <f t="shared" si="2"/>
        <v>219</v>
      </c>
      <c r="L15" s="30"/>
    </row>
    <row r="16" spans="1:12" ht="15" customHeight="1">
      <c r="A16" s="24">
        <v>1404</v>
      </c>
      <c r="B16" s="25">
        <v>2013</v>
      </c>
      <c r="C16" s="25"/>
      <c r="D16" s="35" t="s">
        <v>19</v>
      </c>
      <c r="E16" s="31">
        <v>157567</v>
      </c>
      <c r="F16" s="28">
        <v>771</v>
      </c>
      <c r="G16" s="25">
        <v>8</v>
      </c>
      <c r="H16" s="28">
        <f>G16*H6</f>
        <v>400</v>
      </c>
      <c r="I16" s="29">
        <f t="shared" si="1"/>
        <v>1171</v>
      </c>
      <c r="J16" s="28"/>
      <c r="K16" s="29">
        <f t="shared" si="2"/>
        <v>1171</v>
      </c>
      <c r="L16" s="30"/>
    </row>
    <row r="17" spans="1:12" ht="15" customHeight="1">
      <c r="A17" s="24">
        <v>1405</v>
      </c>
      <c r="B17" s="25">
        <v>2013</v>
      </c>
      <c r="C17" s="25"/>
      <c r="D17" s="35" t="s">
        <v>19</v>
      </c>
      <c r="E17" s="31">
        <v>176294</v>
      </c>
      <c r="F17" s="28">
        <v>19</v>
      </c>
      <c r="G17" s="25">
        <v>4</v>
      </c>
      <c r="H17" s="28">
        <f>G17*H6</f>
        <v>200</v>
      </c>
      <c r="I17" s="29">
        <f t="shared" si="1"/>
        <v>219</v>
      </c>
      <c r="J17" s="28"/>
      <c r="K17" s="29">
        <f t="shared" si="2"/>
        <v>219</v>
      </c>
      <c r="L17" s="30"/>
    </row>
    <row r="18" spans="1:12" ht="15" customHeight="1">
      <c r="A18" s="24">
        <v>2141</v>
      </c>
      <c r="B18" s="25">
        <v>2014</v>
      </c>
      <c r="C18" s="25">
        <v>18</v>
      </c>
      <c r="D18" s="35" t="s">
        <v>19</v>
      </c>
      <c r="E18" s="31"/>
      <c r="F18" s="28"/>
      <c r="G18" s="25"/>
      <c r="H18" s="28">
        <f>G18*H6</f>
        <v>0</v>
      </c>
      <c r="I18" s="29">
        <f t="shared" si="1"/>
        <v>0</v>
      </c>
      <c r="J18" s="28"/>
      <c r="K18" s="29">
        <f t="shared" si="2"/>
        <v>0</v>
      </c>
      <c r="L18" s="30"/>
    </row>
    <row r="19" spans="1:12" ht="15" customHeight="1">
      <c r="A19" s="24">
        <v>2142</v>
      </c>
      <c r="B19" s="25">
        <v>2014</v>
      </c>
      <c r="C19" s="25">
        <v>20</v>
      </c>
      <c r="D19" s="25"/>
      <c r="E19" s="31">
        <v>151890</v>
      </c>
      <c r="F19" s="28">
        <v>412</v>
      </c>
      <c r="G19" s="25">
        <v>4</v>
      </c>
      <c r="H19" s="28">
        <f>G19*H6</f>
        <v>200</v>
      </c>
      <c r="I19" s="29">
        <f t="shared" si="1"/>
        <v>612</v>
      </c>
      <c r="J19" s="28"/>
      <c r="K19" s="29">
        <f t="shared" si="2"/>
        <v>612</v>
      </c>
      <c r="L19" s="30"/>
    </row>
    <row r="20" spans="1:12" ht="15" customHeight="1">
      <c r="A20" s="24">
        <v>2143</v>
      </c>
      <c r="B20" s="25">
        <v>2014</v>
      </c>
      <c r="C20" s="25">
        <v>2</v>
      </c>
      <c r="D20" s="25"/>
      <c r="E20" s="31">
        <v>146246</v>
      </c>
      <c r="F20" s="28"/>
      <c r="G20" s="25">
        <v>4</v>
      </c>
      <c r="H20" s="28">
        <f>G20*H6</f>
        <v>200</v>
      </c>
      <c r="I20" s="29">
        <f t="shared" si="1"/>
        <v>200</v>
      </c>
      <c r="J20" s="28"/>
      <c r="K20" s="29">
        <f t="shared" si="2"/>
        <v>200</v>
      </c>
      <c r="L20" s="30"/>
    </row>
    <row r="21" spans="1:12" ht="15" customHeight="1">
      <c r="A21" s="24">
        <v>2151</v>
      </c>
      <c r="B21" s="25">
        <v>2015</v>
      </c>
      <c r="C21" s="25">
        <v>13</v>
      </c>
      <c r="D21" s="25"/>
      <c r="E21" s="31"/>
      <c r="F21" s="28"/>
      <c r="G21" s="25"/>
      <c r="H21" s="28">
        <f>G21*H6</f>
        <v>0</v>
      </c>
      <c r="I21" s="29">
        <f t="shared" si="1"/>
        <v>0</v>
      </c>
      <c r="J21" s="28"/>
      <c r="K21" s="29">
        <f t="shared" si="2"/>
        <v>0</v>
      </c>
      <c r="L21" s="30"/>
    </row>
    <row r="22" spans="1:12" ht="15" customHeight="1">
      <c r="A22" s="24">
        <v>2152</v>
      </c>
      <c r="B22" s="25">
        <v>2015</v>
      </c>
      <c r="C22" s="25">
        <v>1</v>
      </c>
      <c r="D22" s="25"/>
      <c r="E22" s="31">
        <v>104846</v>
      </c>
      <c r="F22" s="28">
        <v>23</v>
      </c>
      <c r="G22" s="25">
        <v>4</v>
      </c>
      <c r="H22" s="28">
        <f>G22*H6</f>
        <v>200</v>
      </c>
      <c r="I22" s="29">
        <f t="shared" si="1"/>
        <v>223</v>
      </c>
      <c r="J22" s="28"/>
      <c r="K22" s="29">
        <f t="shared" si="2"/>
        <v>223</v>
      </c>
      <c r="L22" s="30"/>
    </row>
    <row r="23" spans="1:12" ht="15" customHeight="1">
      <c r="A23" s="24">
        <v>2153</v>
      </c>
      <c r="B23" s="25">
        <v>2015</v>
      </c>
      <c r="C23" s="25">
        <v>24</v>
      </c>
      <c r="D23" s="25"/>
      <c r="E23" s="31">
        <v>155883</v>
      </c>
      <c r="F23" s="28">
        <v>1308</v>
      </c>
      <c r="G23" s="25">
        <v>4</v>
      </c>
      <c r="H23" s="28">
        <f>G23*H6</f>
        <v>200</v>
      </c>
      <c r="I23" s="29">
        <f t="shared" si="1"/>
        <v>1508</v>
      </c>
      <c r="J23" s="28"/>
      <c r="K23" s="29">
        <f t="shared" si="2"/>
        <v>1508</v>
      </c>
      <c r="L23" s="30"/>
    </row>
    <row r="24" spans="1:12" ht="15" customHeight="1">
      <c r="A24" s="24">
        <v>2161</v>
      </c>
      <c r="B24" s="25">
        <v>2016</v>
      </c>
      <c r="C24" s="25">
        <v>8</v>
      </c>
      <c r="D24" s="25"/>
      <c r="E24" s="31">
        <v>132205</v>
      </c>
      <c r="F24" s="28">
        <v>487</v>
      </c>
      <c r="G24" s="25">
        <v>6</v>
      </c>
      <c r="H24" s="28">
        <f>G24*H6</f>
        <v>300</v>
      </c>
      <c r="I24" s="29">
        <f t="shared" si="1"/>
        <v>787</v>
      </c>
      <c r="J24" s="28"/>
      <c r="K24" s="29">
        <f t="shared" si="2"/>
        <v>787</v>
      </c>
      <c r="L24" s="30"/>
    </row>
    <row r="25" spans="1:12" ht="15" customHeight="1">
      <c r="A25" s="24">
        <v>2162</v>
      </c>
      <c r="B25" s="25">
        <v>2016</v>
      </c>
      <c r="C25" s="25">
        <v>27</v>
      </c>
      <c r="D25" s="25"/>
      <c r="E25" s="31">
        <v>89901</v>
      </c>
      <c r="F25" s="28">
        <v>254</v>
      </c>
      <c r="G25" s="25">
        <v>6</v>
      </c>
      <c r="H25" s="28">
        <f>G25*H6</f>
        <v>300</v>
      </c>
      <c r="I25" s="29">
        <f t="shared" si="1"/>
        <v>554</v>
      </c>
      <c r="J25" s="28"/>
      <c r="K25" s="29">
        <f t="shared" si="2"/>
        <v>554</v>
      </c>
      <c r="L25" s="30"/>
    </row>
    <row r="26" spans="1:12" ht="15" customHeight="1">
      <c r="A26" s="24">
        <v>2163</v>
      </c>
      <c r="B26" s="25">
        <v>2016</v>
      </c>
      <c r="C26" s="25">
        <v>3</v>
      </c>
      <c r="D26" s="25"/>
      <c r="E26" s="31">
        <v>102255</v>
      </c>
      <c r="F26" s="28">
        <v>1176</v>
      </c>
      <c r="G26" s="25">
        <v>8</v>
      </c>
      <c r="H26" s="28">
        <f>G26*H6</f>
        <v>400</v>
      </c>
      <c r="I26" s="29">
        <f t="shared" si="1"/>
        <v>1576</v>
      </c>
      <c r="J26" s="28"/>
      <c r="K26" s="29">
        <f t="shared" si="2"/>
        <v>1576</v>
      </c>
      <c r="L26" s="30"/>
    </row>
    <row r="27" spans="1:12" ht="15" customHeight="1">
      <c r="A27" s="24">
        <v>2171</v>
      </c>
      <c r="B27" s="25">
        <v>2018</v>
      </c>
      <c r="C27" s="25">
        <v>16</v>
      </c>
      <c r="D27" s="25"/>
      <c r="E27" s="31">
        <v>93540</v>
      </c>
      <c r="F27" s="28">
        <v>794</v>
      </c>
      <c r="G27" s="25">
        <v>4</v>
      </c>
      <c r="H27" s="28">
        <f>G27*H6</f>
        <v>200</v>
      </c>
      <c r="I27" s="29">
        <f t="shared" si="1"/>
        <v>994</v>
      </c>
      <c r="J27" s="28"/>
      <c r="K27" s="29">
        <f t="shared" si="2"/>
        <v>994</v>
      </c>
      <c r="L27" s="30"/>
    </row>
    <row r="28" spans="1:12" ht="15" customHeight="1">
      <c r="A28" s="24">
        <v>2172</v>
      </c>
      <c r="B28" s="25">
        <v>2018</v>
      </c>
      <c r="C28" s="25">
        <v>5</v>
      </c>
      <c r="D28" s="25"/>
      <c r="E28" s="31">
        <v>104487</v>
      </c>
      <c r="F28" s="28">
        <v>20</v>
      </c>
      <c r="G28" s="25">
        <v>4</v>
      </c>
      <c r="H28" s="28">
        <f>G28*H6</f>
        <v>200</v>
      </c>
      <c r="I28" s="29">
        <f t="shared" si="1"/>
        <v>220</v>
      </c>
      <c r="J28" s="28"/>
      <c r="K28" s="29">
        <f t="shared" si="2"/>
        <v>220</v>
      </c>
      <c r="L28" s="30"/>
    </row>
    <row r="29" spans="1:12" ht="15" customHeight="1">
      <c r="A29" s="24">
        <v>2173</v>
      </c>
      <c r="B29" s="25">
        <v>2018</v>
      </c>
      <c r="C29" s="25">
        <v>4</v>
      </c>
      <c r="D29" s="25"/>
      <c r="E29" s="31">
        <v>111877</v>
      </c>
      <c r="F29" s="28">
        <v>332</v>
      </c>
      <c r="G29" s="25">
        <v>6</v>
      </c>
      <c r="H29" s="28">
        <f>G29*H6</f>
        <v>300</v>
      </c>
      <c r="I29" s="29">
        <f t="shared" si="1"/>
        <v>632</v>
      </c>
      <c r="J29" s="28"/>
      <c r="K29" s="29">
        <f t="shared" si="2"/>
        <v>632</v>
      </c>
      <c r="L29" s="30"/>
    </row>
    <row r="30" spans="1:12" ht="14.25" customHeight="1">
      <c r="A30" s="25">
        <v>181</v>
      </c>
      <c r="B30" s="25">
        <v>2019</v>
      </c>
      <c r="C30" s="25">
        <v>17</v>
      </c>
      <c r="D30" s="25"/>
      <c r="E30" s="31">
        <v>64784</v>
      </c>
      <c r="F30" s="36">
        <v>33</v>
      </c>
      <c r="G30" s="25">
        <v>4</v>
      </c>
      <c r="H30" s="28">
        <f>G30*H6</f>
        <v>200</v>
      </c>
      <c r="I30" s="28">
        <f t="shared" si="1"/>
        <v>233</v>
      </c>
      <c r="J30" s="28"/>
      <c r="K30" s="28">
        <f t="shared" si="2"/>
        <v>233</v>
      </c>
      <c r="L30" s="25"/>
    </row>
    <row r="31" spans="1:12" ht="14.25" customHeight="1">
      <c r="A31" s="25">
        <v>182</v>
      </c>
      <c r="B31" s="25">
        <v>2019</v>
      </c>
      <c r="C31" s="25">
        <v>21</v>
      </c>
      <c r="D31" s="25"/>
      <c r="E31" s="31">
        <v>79291</v>
      </c>
      <c r="F31" s="36">
        <v>19</v>
      </c>
      <c r="G31" s="25">
        <v>4</v>
      </c>
      <c r="H31" s="28">
        <f>G31*H6</f>
        <v>200</v>
      </c>
      <c r="I31" s="28">
        <f t="shared" si="1"/>
        <v>219</v>
      </c>
      <c r="J31" s="28"/>
      <c r="K31" s="28">
        <f t="shared" si="2"/>
        <v>219</v>
      </c>
      <c r="L31" s="25"/>
    </row>
    <row r="32" spans="1:12" ht="14.25" customHeight="1">
      <c r="A32" s="25">
        <v>191</v>
      </c>
      <c r="B32" s="25">
        <v>2019</v>
      </c>
      <c r="C32" s="25">
        <v>6</v>
      </c>
      <c r="D32" s="25"/>
      <c r="E32" s="31"/>
      <c r="F32" s="36"/>
      <c r="G32" s="25"/>
      <c r="H32" s="28">
        <f>G32*H6</f>
        <v>0</v>
      </c>
      <c r="I32" s="28">
        <f t="shared" si="1"/>
        <v>0</v>
      </c>
      <c r="J32" s="34"/>
      <c r="K32" s="28">
        <f t="shared" si="2"/>
        <v>0</v>
      </c>
      <c r="L32" s="25"/>
    </row>
    <row r="33" spans="1:12" ht="14.25" customHeight="1">
      <c r="A33" s="25">
        <v>192</v>
      </c>
      <c r="B33" s="25">
        <v>2019</v>
      </c>
      <c r="C33" s="25">
        <v>15</v>
      </c>
      <c r="D33" s="25"/>
      <c r="E33" s="31">
        <v>59749</v>
      </c>
      <c r="F33" s="36">
        <v>32</v>
      </c>
      <c r="G33" s="25">
        <v>4</v>
      </c>
      <c r="H33" s="28">
        <f>G33*H6</f>
        <v>200</v>
      </c>
      <c r="I33" s="28">
        <f t="shared" si="1"/>
        <v>232</v>
      </c>
      <c r="J33" s="34"/>
      <c r="K33" s="28">
        <f t="shared" si="2"/>
        <v>232</v>
      </c>
      <c r="L33" s="25"/>
    </row>
    <row r="34" spans="1:12" ht="14.25" customHeight="1">
      <c r="A34" s="32">
        <v>201</v>
      </c>
      <c r="B34" s="32">
        <v>2020</v>
      </c>
      <c r="C34" s="32">
        <v>12</v>
      </c>
      <c r="D34" s="32"/>
      <c r="E34" s="31">
        <v>38389</v>
      </c>
      <c r="F34" s="33">
        <v>19</v>
      </c>
      <c r="G34" s="32">
        <v>4</v>
      </c>
      <c r="H34" s="28">
        <f>SUM(G34*H6)</f>
        <v>200</v>
      </c>
      <c r="I34" s="28">
        <f t="shared" si="1"/>
        <v>219</v>
      </c>
      <c r="J34" s="34"/>
      <c r="K34" s="28">
        <f t="shared" si="2"/>
        <v>219</v>
      </c>
      <c r="L34" s="32"/>
    </row>
    <row r="35" spans="1:12" ht="14.25" customHeight="1">
      <c r="A35" s="32">
        <v>210</v>
      </c>
      <c r="B35" s="32">
        <v>2021</v>
      </c>
      <c r="C35" s="32">
        <v>11</v>
      </c>
      <c r="D35" s="32"/>
      <c r="E35" s="31">
        <v>25500</v>
      </c>
      <c r="F35" s="33">
        <v>39</v>
      </c>
      <c r="G35" s="32">
        <v>4</v>
      </c>
      <c r="H35" s="28">
        <f>(G35*H6)</f>
        <v>200</v>
      </c>
      <c r="I35" s="28">
        <f t="shared" si="1"/>
        <v>239</v>
      </c>
      <c r="J35" s="34"/>
      <c r="K35" s="28">
        <f t="shared" si="2"/>
        <v>239</v>
      </c>
      <c r="L35" s="32"/>
    </row>
    <row r="36" spans="1:12" ht="14.25" customHeight="1">
      <c r="A36" s="32">
        <v>211</v>
      </c>
      <c r="B36" s="32">
        <v>2021</v>
      </c>
      <c r="C36" s="32">
        <v>28</v>
      </c>
      <c r="D36" s="32"/>
      <c r="E36" s="31">
        <v>23978</v>
      </c>
      <c r="F36" s="33">
        <v>90</v>
      </c>
      <c r="G36" s="32">
        <v>8</v>
      </c>
      <c r="H36" s="28">
        <f>(G36*H6)</f>
        <v>400</v>
      </c>
      <c r="I36" s="28">
        <f t="shared" si="1"/>
        <v>490</v>
      </c>
      <c r="J36" s="34"/>
      <c r="K36" s="28">
        <f t="shared" si="2"/>
        <v>490</v>
      </c>
      <c r="L36" s="32"/>
    </row>
    <row r="37" spans="1:12" ht="14.25" customHeight="1">
      <c r="A37" s="32">
        <v>2201</v>
      </c>
      <c r="B37" s="32">
        <v>2022</v>
      </c>
      <c r="C37" s="32"/>
      <c r="D37" s="32"/>
      <c r="E37" s="31"/>
      <c r="F37" s="33"/>
      <c r="G37" s="32"/>
      <c r="H37" s="28">
        <f>(G37*H6)</f>
        <v>0</v>
      </c>
      <c r="I37" s="28">
        <f t="shared" si="1"/>
        <v>0</v>
      </c>
      <c r="J37" s="34"/>
      <c r="K37" s="28">
        <f t="shared" si="2"/>
        <v>0</v>
      </c>
      <c r="L37" s="32"/>
    </row>
    <row r="38" spans="1:12" ht="14.25" customHeight="1">
      <c r="A38" s="32">
        <v>2202</v>
      </c>
      <c r="B38" s="32">
        <v>2022</v>
      </c>
      <c r="C38" s="32"/>
      <c r="D38" s="32"/>
      <c r="E38" s="31"/>
      <c r="F38" s="33"/>
      <c r="G38" s="32"/>
      <c r="H38" s="28">
        <f t="shared" ref="H38:H39" si="3">(G38*H8)</f>
        <v>0</v>
      </c>
      <c r="I38" s="28">
        <f t="shared" si="1"/>
        <v>0</v>
      </c>
      <c r="J38" s="34"/>
      <c r="K38" s="28">
        <f t="shared" si="2"/>
        <v>0</v>
      </c>
      <c r="L38" s="32"/>
    </row>
    <row r="39" spans="1:12" ht="14.25" customHeight="1">
      <c r="A39" s="32">
        <v>2203</v>
      </c>
      <c r="B39" s="32">
        <v>2022</v>
      </c>
      <c r="C39" s="32"/>
      <c r="D39" s="32"/>
      <c r="E39" s="31"/>
      <c r="F39" s="33"/>
      <c r="G39" s="32"/>
      <c r="H39" s="28">
        <f t="shared" si="3"/>
        <v>0</v>
      </c>
      <c r="I39" s="28">
        <f t="shared" si="1"/>
        <v>0</v>
      </c>
      <c r="J39" s="34"/>
      <c r="K39" s="28">
        <f t="shared" si="2"/>
        <v>0</v>
      </c>
      <c r="L39" s="32"/>
    </row>
    <row r="40" spans="1:12" ht="15" customHeight="1">
      <c r="A40" s="24" t="s">
        <v>20</v>
      </c>
      <c r="B40" s="25">
        <v>2018</v>
      </c>
      <c r="C40" s="25"/>
      <c r="D40" s="25"/>
      <c r="E40" s="31">
        <v>55730</v>
      </c>
      <c r="F40" s="28">
        <v>300</v>
      </c>
      <c r="G40" s="25">
        <v>4</v>
      </c>
      <c r="H40" s="28">
        <f>G40*H6</f>
        <v>200</v>
      </c>
      <c r="I40" s="29">
        <f t="shared" si="1"/>
        <v>500</v>
      </c>
      <c r="J40" s="28"/>
      <c r="K40" s="28">
        <f t="shared" si="2"/>
        <v>500</v>
      </c>
      <c r="L40" s="30"/>
    </row>
    <row r="41" spans="1:12" ht="15" customHeight="1">
      <c r="A41" s="24" t="s">
        <v>21</v>
      </c>
      <c r="B41" s="25">
        <v>2018</v>
      </c>
      <c r="C41" s="25"/>
      <c r="D41" s="25"/>
      <c r="E41" s="31">
        <v>45802</v>
      </c>
      <c r="F41" s="28">
        <v>19</v>
      </c>
      <c r="G41" s="25">
        <v>4</v>
      </c>
      <c r="H41" s="28">
        <f>G41*H6</f>
        <v>200</v>
      </c>
      <c r="I41" s="29">
        <f t="shared" si="1"/>
        <v>219</v>
      </c>
      <c r="J41" s="28"/>
      <c r="K41" s="28">
        <f t="shared" si="2"/>
        <v>219</v>
      </c>
      <c r="L41" s="30"/>
    </row>
    <row r="42" spans="1:12" ht="15" customHeight="1">
      <c r="A42" s="24" t="s">
        <v>22</v>
      </c>
      <c r="B42" s="25">
        <v>2005</v>
      </c>
      <c r="C42" s="25"/>
      <c r="D42" s="25"/>
      <c r="E42" s="31">
        <v>149493</v>
      </c>
      <c r="F42" s="28">
        <v>19</v>
      </c>
      <c r="G42" s="25">
        <v>4</v>
      </c>
      <c r="H42" s="28">
        <f>G42*H6</f>
        <v>200</v>
      </c>
      <c r="I42" s="29">
        <f t="shared" si="1"/>
        <v>219</v>
      </c>
      <c r="J42" s="28"/>
      <c r="K42" s="28">
        <f t="shared" si="2"/>
        <v>219</v>
      </c>
      <c r="L42" s="30"/>
    </row>
    <row r="43" spans="1:12" ht="15" customHeight="1">
      <c r="A43" s="24" t="s">
        <v>23</v>
      </c>
      <c r="B43" s="25">
        <v>2017</v>
      </c>
      <c r="C43" s="25"/>
      <c r="D43" s="25"/>
      <c r="E43" s="31">
        <v>17006</v>
      </c>
      <c r="F43" s="28">
        <v>19</v>
      </c>
      <c r="G43" s="25">
        <v>4</v>
      </c>
      <c r="H43" s="28">
        <f>G43*H6</f>
        <v>200</v>
      </c>
      <c r="I43" s="29">
        <f t="shared" si="1"/>
        <v>219</v>
      </c>
      <c r="J43" s="28"/>
      <c r="K43" s="28">
        <f t="shared" si="2"/>
        <v>219</v>
      </c>
      <c r="L43" s="30"/>
    </row>
    <row r="44" spans="1:12" ht="15" customHeight="1">
      <c r="A44" s="24" t="s">
        <v>24</v>
      </c>
      <c r="B44" s="25">
        <v>2018</v>
      </c>
      <c r="C44" s="25"/>
      <c r="D44" s="25"/>
      <c r="E44" s="31">
        <v>35458</v>
      </c>
      <c r="F44" s="28">
        <v>19</v>
      </c>
      <c r="G44" s="25">
        <v>4</v>
      </c>
      <c r="H44" s="28">
        <f>G44*H6</f>
        <v>200</v>
      </c>
      <c r="I44" s="29">
        <f t="shared" si="1"/>
        <v>219</v>
      </c>
      <c r="J44" s="28"/>
      <c r="K44" s="29">
        <f t="shared" si="2"/>
        <v>219</v>
      </c>
      <c r="L44" s="30"/>
    </row>
    <row r="45" spans="1:12" ht="15" customHeight="1">
      <c r="A45" s="24" t="s">
        <v>25</v>
      </c>
      <c r="B45" s="25">
        <v>2003</v>
      </c>
      <c r="C45" s="25"/>
      <c r="D45" s="25"/>
      <c r="E45" s="31">
        <v>136740</v>
      </c>
      <c r="F45" s="25">
        <v>19</v>
      </c>
      <c r="G45" s="25">
        <v>4</v>
      </c>
      <c r="H45" s="28">
        <f>G45*H6</f>
        <v>200</v>
      </c>
      <c r="I45" s="29">
        <f t="shared" si="1"/>
        <v>219</v>
      </c>
      <c r="J45" s="28"/>
      <c r="K45" s="29">
        <f t="shared" si="2"/>
        <v>219</v>
      </c>
      <c r="L45" s="30"/>
    </row>
    <row r="46" spans="1:12" ht="15" customHeight="1">
      <c r="A46" s="24"/>
      <c r="B46" s="25"/>
      <c r="C46" s="26"/>
      <c r="D46" s="26"/>
      <c r="E46" s="31"/>
      <c r="F46" s="27"/>
      <c r="G46" s="26"/>
      <c r="H46" s="28">
        <f>G46*H6</f>
        <v>0</v>
      </c>
      <c r="I46" s="29">
        <f t="shared" si="1"/>
        <v>0</v>
      </c>
      <c r="J46" s="28"/>
      <c r="K46" s="29">
        <f t="shared" si="2"/>
        <v>0</v>
      </c>
      <c r="L46" s="30"/>
    </row>
    <row r="47" spans="1:12" ht="15" customHeight="1">
      <c r="A47" s="24" t="s">
        <v>27</v>
      </c>
      <c r="B47" s="25"/>
      <c r="C47" s="26"/>
      <c r="D47" s="26"/>
      <c r="E47" s="31"/>
      <c r="F47" s="27"/>
      <c r="G47" s="26"/>
      <c r="H47" s="28">
        <f>G47*H6</f>
        <v>0</v>
      </c>
      <c r="I47" s="29">
        <f t="shared" si="1"/>
        <v>0</v>
      </c>
      <c r="J47" s="28"/>
      <c r="K47" s="29">
        <f t="shared" si="2"/>
        <v>0</v>
      </c>
      <c r="L47" s="30"/>
    </row>
    <row r="48" spans="1:12" ht="15" customHeight="1">
      <c r="A48" s="24" t="s">
        <v>28</v>
      </c>
      <c r="B48" s="25">
        <v>2016</v>
      </c>
      <c r="C48" s="26"/>
      <c r="D48" s="26"/>
      <c r="E48" s="31">
        <v>86778</v>
      </c>
      <c r="F48" s="27">
        <v>15</v>
      </c>
      <c r="G48" s="26">
        <v>4</v>
      </c>
      <c r="H48" s="28">
        <f>G48*H6</f>
        <v>200</v>
      </c>
      <c r="I48" s="29">
        <f t="shared" si="1"/>
        <v>215</v>
      </c>
      <c r="J48" s="28"/>
      <c r="K48" s="29">
        <f t="shared" si="2"/>
        <v>215</v>
      </c>
      <c r="L48" s="30"/>
    </row>
    <row r="49" spans="1:12" ht="15" customHeight="1">
      <c r="A49" s="4"/>
      <c r="B49" s="9"/>
      <c r="C49" s="9"/>
      <c r="D49" s="9" t="s">
        <v>29</v>
      </c>
      <c r="E49" s="9"/>
      <c r="F49" s="12">
        <f t="shared" ref="F49:L49" si="4">SUM(F13:F48)</f>
        <v>9166</v>
      </c>
      <c r="G49" s="13">
        <f t="shared" si="4"/>
        <v>132</v>
      </c>
      <c r="H49" s="12">
        <f t="shared" si="4"/>
        <v>6600</v>
      </c>
      <c r="I49" s="12">
        <f t="shared" si="4"/>
        <v>15766</v>
      </c>
      <c r="J49" s="12">
        <f t="shared" si="4"/>
        <v>0</v>
      </c>
      <c r="K49" s="12">
        <f t="shared" si="4"/>
        <v>15766</v>
      </c>
      <c r="L49" s="12">
        <f t="shared" si="4"/>
        <v>0</v>
      </c>
    </row>
    <row r="53" spans="1:12" ht="22.5" customHeight="1" thickBot="1">
      <c r="F53" s="14"/>
      <c r="G53" s="14"/>
      <c r="H53" s="15"/>
      <c r="I53" s="15"/>
      <c r="J53" s="15"/>
      <c r="K53" s="15"/>
    </row>
    <row r="54" spans="1:12" ht="15" customHeight="1" thickTop="1">
      <c r="A54" s="38" t="s">
        <v>30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</row>
    <row r="55" spans="1:12" ht="14.25" customHeight="1">
      <c r="A55" s="38" t="s">
        <v>0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</row>
    <row r="56" spans="1:12" ht="14.25" customHeight="1"/>
    <row r="57" spans="1:12" ht="14.25" customHeight="1"/>
    <row r="58" spans="1:12" ht="14.25" customHeight="1"/>
    <row r="59" spans="1:12" ht="14.25" customHeight="1"/>
    <row r="60" spans="1:12" ht="14.25" customHeight="1"/>
    <row r="61" spans="1:12" ht="14.25" customHeight="1"/>
    <row r="62" spans="1:12" ht="14.25" customHeight="1"/>
    <row r="63" spans="1:12" ht="14.25" customHeight="1"/>
    <row r="64" spans="1:12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</sheetData>
  <mergeCells count="8">
    <mergeCell ref="A54:L54"/>
    <mergeCell ref="A55:L55"/>
    <mergeCell ref="F5:H5"/>
    <mergeCell ref="A6:A7"/>
    <mergeCell ref="B6:B7"/>
    <mergeCell ref="C6:C7"/>
    <mergeCell ref="D6:D7"/>
    <mergeCell ref="E6:E7"/>
  </mergeCells>
  <conditionalFormatting sqref="A8:L48">
    <cfRule type="expression" dxfId="0" priority="1">
      <formula>MOD(ROW(),2)=0</formula>
    </cfRule>
  </conditionalFormatting>
  <pageMargins left="0.7" right="0.7" top="0.75" bottom="0.75" header="0" footer="0"/>
  <pageSetup scale="6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95"/>
  <sheetViews>
    <sheetView workbookViewId="0">
      <selection activeCell="K3" sqref="K3"/>
    </sheetView>
  </sheetViews>
  <sheetFormatPr defaultColWidth="12.59765625" defaultRowHeight="15" customHeight="1"/>
  <cols>
    <col min="1" max="1" width="12.59765625" customWidth="1"/>
    <col min="2" max="3" width="7.59765625" style="10" customWidth="1"/>
    <col min="4" max="4" width="7" style="10" customWidth="1"/>
    <col min="5" max="5" width="7.59765625" style="10" customWidth="1"/>
    <col min="6" max="6" width="11.59765625" style="10" customWidth="1"/>
    <col min="7" max="7" width="10.3984375" style="10" customWidth="1"/>
    <col min="8" max="8" width="10.69921875" style="10" customWidth="1"/>
    <col min="9" max="9" width="12" style="10" customWidth="1"/>
    <col min="10" max="10" width="13.19921875" style="10" customWidth="1"/>
    <col min="11" max="11" width="12.19921875" style="10" customWidth="1"/>
    <col min="12" max="12" width="11.19921875" style="10" customWidth="1"/>
    <col min="13" max="26" width="7.59765625" customWidth="1"/>
  </cols>
  <sheetData>
    <row r="1" spans="1:12" ht="31.2" thickTop="1" thickBot="1">
      <c r="A1" s="1" t="s">
        <v>0</v>
      </c>
      <c r="K1" s="3" t="s">
        <v>1</v>
      </c>
      <c r="L1" s="3" t="s">
        <v>2</v>
      </c>
    </row>
    <row r="2" spans="1:12" ht="24.6" thickTop="1" thickBot="1">
      <c r="A2" s="2" t="s">
        <v>3</v>
      </c>
      <c r="K2" s="23" t="s">
        <v>31</v>
      </c>
      <c r="L2" s="8">
        <v>2022</v>
      </c>
    </row>
    <row r="3" spans="1:12" ht="14.25" customHeight="1" thickTop="1" thickBot="1">
      <c r="A3" s="2"/>
    </row>
    <row r="4" spans="1:12" ht="14.25" customHeight="1" thickTop="1" thickBot="1">
      <c r="E4" s="37" t="s">
        <v>5</v>
      </c>
      <c r="F4" s="11">
        <f>F49</f>
        <v>0</v>
      </c>
      <c r="G4" s="11">
        <f t="shared" ref="G4:L4" si="0">G49</f>
        <v>0</v>
      </c>
      <c r="H4" s="11">
        <f t="shared" si="0"/>
        <v>0</v>
      </c>
      <c r="I4" s="11">
        <f t="shared" si="0"/>
        <v>0</v>
      </c>
      <c r="J4" s="11">
        <f t="shared" si="0"/>
        <v>0</v>
      </c>
      <c r="K4" s="11">
        <f t="shared" si="0"/>
        <v>0</v>
      </c>
      <c r="L4" s="11">
        <f t="shared" si="0"/>
        <v>0</v>
      </c>
    </row>
    <row r="5" spans="1:12" ht="14.25" customHeight="1" thickTop="1" thickBot="1">
      <c r="A5" s="5"/>
      <c r="B5" s="5"/>
      <c r="C5" s="5"/>
      <c r="D5" s="5"/>
      <c r="E5" s="5"/>
      <c r="F5" s="39" t="s">
        <v>6</v>
      </c>
      <c r="G5" s="40"/>
      <c r="H5" s="41"/>
      <c r="I5" s="6"/>
      <c r="J5" s="7"/>
      <c r="K5" s="7"/>
      <c r="L5" s="5"/>
    </row>
    <row r="6" spans="1:12" ht="18.75" customHeight="1" thickTop="1" thickBot="1">
      <c r="A6" s="42" t="s">
        <v>7</v>
      </c>
      <c r="B6" s="42" t="s">
        <v>2</v>
      </c>
      <c r="C6" s="42" t="s">
        <v>8</v>
      </c>
      <c r="D6" s="42" t="s">
        <v>9</v>
      </c>
      <c r="E6" s="42" t="s">
        <v>10</v>
      </c>
      <c r="F6" s="16"/>
      <c r="G6" s="17" t="s">
        <v>11</v>
      </c>
      <c r="H6" s="18">
        <v>50</v>
      </c>
      <c r="I6" s="19"/>
      <c r="J6" s="20"/>
      <c r="K6" s="20" t="s">
        <v>12</v>
      </c>
      <c r="L6" s="16"/>
    </row>
    <row r="7" spans="1:12" ht="14.25" customHeight="1" thickTop="1" thickBot="1">
      <c r="A7" s="43"/>
      <c r="B7" s="44"/>
      <c r="C7" s="44"/>
      <c r="D7" s="44"/>
      <c r="E7" s="44"/>
      <c r="F7" s="21" t="s">
        <v>13</v>
      </c>
      <c r="G7" s="21" t="s">
        <v>14</v>
      </c>
      <c r="H7" s="21" t="s">
        <v>15</v>
      </c>
      <c r="I7" s="21" t="s">
        <v>16</v>
      </c>
      <c r="J7" s="22" t="s">
        <v>17</v>
      </c>
      <c r="K7" s="21" t="s">
        <v>16</v>
      </c>
      <c r="L7" s="21" t="s">
        <v>18</v>
      </c>
    </row>
    <row r="8" spans="1:12" ht="15" customHeight="1" thickTop="1">
      <c r="A8" s="24">
        <v>2090</v>
      </c>
      <c r="B8" s="25">
        <v>2009</v>
      </c>
      <c r="C8" s="25"/>
      <c r="D8" s="35" t="s">
        <v>19</v>
      </c>
      <c r="E8" s="31"/>
      <c r="F8" s="28"/>
      <c r="G8" s="25"/>
      <c r="H8" s="28">
        <f>SUM(G8*H6)</f>
        <v>0</v>
      </c>
      <c r="I8" s="29">
        <f>SUM(F8,H8)</f>
        <v>0</v>
      </c>
      <c r="J8" s="28"/>
      <c r="K8" s="29">
        <f>SUM(I8,J8)</f>
        <v>0</v>
      </c>
      <c r="L8" s="30"/>
    </row>
    <row r="9" spans="1:12" ht="15" customHeight="1">
      <c r="A9" s="24">
        <v>2091</v>
      </c>
      <c r="B9" s="25">
        <v>2009</v>
      </c>
      <c r="C9" s="25"/>
      <c r="D9" s="35" t="s">
        <v>19</v>
      </c>
      <c r="E9" s="31"/>
      <c r="F9" s="28"/>
      <c r="G9" s="25"/>
      <c r="H9" s="28">
        <f>SUM(G9*H6)</f>
        <v>0</v>
      </c>
      <c r="I9" s="29">
        <f>SUM(F9,H9)</f>
        <v>0</v>
      </c>
      <c r="J9" s="28"/>
      <c r="K9" s="29">
        <f>SUM(I9,J9)</f>
        <v>0</v>
      </c>
      <c r="L9" s="30"/>
    </row>
    <row r="10" spans="1:12" ht="15" customHeight="1">
      <c r="A10" s="24">
        <v>2092</v>
      </c>
      <c r="B10" s="25">
        <v>2009</v>
      </c>
      <c r="C10" s="25"/>
      <c r="D10" s="35" t="s">
        <v>19</v>
      </c>
      <c r="E10" s="31"/>
      <c r="F10" s="28"/>
      <c r="G10" s="25"/>
      <c r="H10" s="28">
        <f>G10*H6</f>
        <v>0</v>
      </c>
      <c r="I10" s="29">
        <f>SUM(F10,H10)</f>
        <v>0</v>
      </c>
      <c r="J10" s="28"/>
      <c r="K10" s="29">
        <f>SUM(I10,J10)</f>
        <v>0</v>
      </c>
      <c r="L10" s="30"/>
    </row>
    <row r="11" spans="1:12" ht="15" customHeight="1">
      <c r="A11" s="24">
        <v>2101</v>
      </c>
      <c r="B11" s="25">
        <v>2010</v>
      </c>
      <c r="C11" s="25"/>
      <c r="D11" s="35" t="s">
        <v>19</v>
      </c>
      <c r="E11" s="31"/>
      <c r="F11" s="28"/>
      <c r="G11" s="25"/>
      <c r="H11" s="28">
        <f>G11*H6</f>
        <v>0</v>
      </c>
      <c r="I11" s="29">
        <f>SUM(F11,H11)</f>
        <v>0</v>
      </c>
      <c r="J11" s="28"/>
      <c r="K11" s="29">
        <f>SUM(I11,J11)</f>
        <v>0</v>
      </c>
      <c r="L11" s="30"/>
    </row>
    <row r="12" spans="1:12" ht="15" customHeight="1">
      <c r="A12" s="24">
        <v>2112</v>
      </c>
      <c r="B12" s="25">
        <v>2011</v>
      </c>
      <c r="C12" s="25"/>
      <c r="D12" s="35" t="s">
        <v>19</v>
      </c>
      <c r="E12" s="31"/>
      <c r="F12" s="28"/>
      <c r="G12" s="25"/>
      <c r="H12" s="28">
        <f>G12*H6</f>
        <v>0</v>
      </c>
      <c r="I12" s="29">
        <f>SUM(F12,H12)</f>
        <v>0</v>
      </c>
      <c r="J12" s="28"/>
      <c r="K12" s="29">
        <f>SUM(I12,J12)</f>
        <v>0</v>
      </c>
      <c r="L12" s="30"/>
    </row>
    <row r="13" spans="1:12" ht="15" customHeight="1">
      <c r="A13" s="24">
        <v>1401</v>
      </c>
      <c r="B13" s="25">
        <v>2013</v>
      </c>
      <c r="C13" s="25"/>
      <c r="D13" s="35" t="s">
        <v>19</v>
      </c>
      <c r="E13" s="31"/>
      <c r="F13" s="28"/>
      <c r="G13" s="25"/>
      <c r="H13" s="28">
        <f>G13*H6</f>
        <v>0</v>
      </c>
      <c r="I13" s="29">
        <f t="shared" ref="I13:I48" si="1">SUM(F13,H13)</f>
        <v>0</v>
      </c>
      <c r="J13" s="28"/>
      <c r="K13" s="28">
        <f t="shared" ref="K13:K48" si="2">SUM(I13,J13)</f>
        <v>0</v>
      </c>
      <c r="L13" s="30"/>
    </row>
    <row r="14" spans="1:12" ht="15" customHeight="1">
      <c r="A14" s="24">
        <v>1402</v>
      </c>
      <c r="B14" s="25">
        <v>2013</v>
      </c>
      <c r="C14" s="25"/>
      <c r="D14" s="35" t="s">
        <v>19</v>
      </c>
      <c r="E14" s="31"/>
      <c r="F14" s="28"/>
      <c r="G14" s="25"/>
      <c r="H14" s="28">
        <f>G14*H6</f>
        <v>0</v>
      </c>
      <c r="I14" s="29">
        <f t="shared" si="1"/>
        <v>0</v>
      </c>
      <c r="J14" s="28"/>
      <c r="K14" s="29">
        <f t="shared" si="2"/>
        <v>0</v>
      </c>
      <c r="L14" s="30"/>
    </row>
    <row r="15" spans="1:12" ht="15" customHeight="1">
      <c r="A15" s="24">
        <v>1403</v>
      </c>
      <c r="B15" s="25">
        <v>2013</v>
      </c>
      <c r="C15" s="25"/>
      <c r="D15" s="35" t="s">
        <v>19</v>
      </c>
      <c r="E15" s="31"/>
      <c r="F15" s="28"/>
      <c r="G15" s="25"/>
      <c r="H15" s="28">
        <f>G15*H6</f>
        <v>0</v>
      </c>
      <c r="I15" s="29">
        <f t="shared" si="1"/>
        <v>0</v>
      </c>
      <c r="J15" s="28"/>
      <c r="K15" s="29">
        <f t="shared" si="2"/>
        <v>0</v>
      </c>
      <c r="L15" s="30"/>
    </row>
    <row r="16" spans="1:12" ht="15" customHeight="1">
      <c r="A16" s="24">
        <v>1404</v>
      </c>
      <c r="B16" s="25">
        <v>2013</v>
      </c>
      <c r="C16" s="25"/>
      <c r="D16" s="35" t="s">
        <v>19</v>
      </c>
      <c r="E16" s="31"/>
      <c r="F16" s="28"/>
      <c r="G16" s="25"/>
      <c r="H16" s="28">
        <f>G16*H6</f>
        <v>0</v>
      </c>
      <c r="I16" s="29">
        <f t="shared" si="1"/>
        <v>0</v>
      </c>
      <c r="J16" s="28"/>
      <c r="K16" s="29">
        <f t="shared" si="2"/>
        <v>0</v>
      </c>
      <c r="L16" s="30"/>
    </row>
    <row r="17" spans="1:12" ht="15" customHeight="1">
      <c r="A17" s="24">
        <v>1405</v>
      </c>
      <c r="B17" s="25">
        <v>2013</v>
      </c>
      <c r="C17" s="25"/>
      <c r="D17" s="35" t="s">
        <v>19</v>
      </c>
      <c r="E17" s="31"/>
      <c r="F17" s="28"/>
      <c r="G17" s="25"/>
      <c r="H17" s="28">
        <f>G17*H6</f>
        <v>0</v>
      </c>
      <c r="I17" s="29">
        <f t="shared" si="1"/>
        <v>0</v>
      </c>
      <c r="J17" s="28"/>
      <c r="K17" s="29">
        <f t="shared" si="2"/>
        <v>0</v>
      </c>
      <c r="L17" s="30"/>
    </row>
    <row r="18" spans="1:12" ht="15" customHeight="1">
      <c r="A18" s="24">
        <v>2141</v>
      </c>
      <c r="B18" s="25">
        <v>2014</v>
      </c>
      <c r="C18" s="25"/>
      <c r="D18" s="35" t="s">
        <v>19</v>
      </c>
      <c r="E18" s="31"/>
      <c r="F18" s="28"/>
      <c r="G18" s="25"/>
      <c r="H18" s="28">
        <f>G18*H6</f>
        <v>0</v>
      </c>
      <c r="I18" s="29">
        <f t="shared" si="1"/>
        <v>0</v>
      </c>
      <c r="J18" s="28"/>
      <c r="K18" s="29">
        <f t="shared" si="2"/>
        <v>0</v>
      </c>
      <c r="L18" s="30"/>
    </row>
    <row r="19" spans="1:12" ht="15" customHeight="1">
      <c r="A19" s="24">
        <v>2142</v>
      </c>
      <c r="B19" s="25">
        <v>2014</v>
      </c>
      <c r="C19" s="25">
        <v>20</v>
      </c>
      <c r="D19" s="25"/>
      <c r="E19" s="31"/>
      <c r="F19" s="28"/>
      <c r="G19" s="25"/>
      <c r="H19" s="28">
        <f>G19*H6</f>
        <v>0</v>
      </c>
      <c r="I19" s="29">
        <f t="shared" si="1"/>
        <v>0</v>
      </c>
      <c r="J19" s="28"/>
      <c r="K19" s="29">
        <f t="shared" si="2"/>
        <v>0</v>
      </c>
      <c r="L19" s="30"/>
    </row>
    <row r="20" spans="1:12" ht="15" customHeight="1">
      <c r="A20" s="24">
        <v>2143</v>
      </c>
      <c r="B20" s="25">
        <v>2014</v>
      </c>
      <c r="C20" s="25">
        <v>18</v>
      </c>
      <c r="D20" s="25"/>
      <c r="E20" s="31"/>
      <c r="F20" s="28"/>
      <c r="G20" s="25"/>
      <c r="H20" s="28">
        <f>G20*H6</f>
        <v>0</v>
      </c>
      <c r="I20" s="29">
        <f t="shared" si="1"/>
        <v>0</v>
      </c>
      <c r="J20" s="28"/>
      <c r="K20" s="29">
        <f t="shared" si="2"/>
        <v>0</v>
      </c>
      <c r="L20" s="30"/>
    </row>
    <row r="21" spans="1:12" ht="15" customHeight="1">
      <c r="A21" s="24">
        <v>2151</v>
      </c>
      <c r="B21" s="25">
        <v>2015</v>
      </c>
      <c r="C21" s="25">
        <v>13</v>
      </c>
      <c r="D21" s="25"/>
      <c r="E21" s="31"/>
      <c r="F21" s="28"/>
      <c r="G21" s="25"/>
      <c r="H21" s="28">
        <f>G21*H6</f>
        <v>0</v>
      </c>
      <c r="I21" s="29">
        <f t="shared" si="1"/>
        <v>0</v>
      </c>
      <c r="J21" s="28"/>
      <c r="K21" s="29">
        <f t="shared" si="2"/>
        <v>0</v>
      </c>
      <c r="L21" s="30"/>
    </row>
    <row r="22" spans="1:12" ht="15" customHeight="1">
      <c r="A22" s="24">
        <v>2152</v>
      </c>
      <c r="B22" s="25">
        <v>2015</v>
      </c>
      <c r="C22" s="25">
        <v>1</v>
      </c>
      <c r="D22" s="25"/>
      <c r="E22" s="31"/>
      <c r="F22" s="28"/>
      <c r="G22" s="25"/>
      <c r="H22" s="28">
        <f>G22*H6</f>
        <v>0</v>
      </c>
      <c r="I22" s="29">
        <f t="shared" si="1"/>
        <v>0</v>
      </c>
      <c r="J22" s="28"/>
      <c r="K22" s="29">
        <f t="shared" si="2"/>
        <v>0</v>
      </c>
      <c r="L22" s="30"/>
    </row>
    <row r="23" spans="1:12" ht="15" customHeight="1">
      <c r="A23" s="24">
        <v>2153</v>
      </c>
      <c r="B23" s="25">
        <v>2015</v>
      </c>
      <c r="C23" s="25">
        <v>25</v>
      </c>
      <c r="D23" s="25"/>
      <c r="E23" s="31"/>
      <c r="F23" s="28"/>
      <c r="G23" s="25"/>
      <c r="H23" s="28">
        <f>G23*H6</f>
        <v>0</v>
      </c>
      <c r="I23" s="29">
        <f t="shared" si="1"/>
        <v>0</v>
      </c>
      <c r="J23" s="28"/>
      <c r="K23" s="29">
        <f t="shared" si="2"/>
        <v>0</v>
      </c>
      <c r="L23" s="30"/>
    </row>
    <row r="24" spans="1:12" ht="15" customHeight="1">
      <c r="A24" s="24">
        <v>2161</v>
      </c>
      <c r="B24" s="25">
        <v>2016</v>
      </c>
      <c r="C24" s="25">
        <v>8</v>
      </c>
      <c r="D24" s="25"/>
      <c r="E24" s="31"/>
      <c r="F24" s="28"/>
      <c r="G24" s="25"/>
      <c r="H24" s="28">
        <f>G24*H6</f>
        <v>0</v>
      </c>
      <c r="I24" s="29">
        <f t="shared" si="1"/>
        <v>0</v>
      </c>
      <c r="J24" s="28"/>
      <c r="K24" s="29">
        <f t="shared" si="2"/>
        <v>0</v>
      </c>
      <c r="L24" s="30"/>
    </row>
    <row r="25" spans="1:12" ht="15" customHeight="1">
      <c r="A25" s="24">
        <v>2162</v>
      </c>
      <c r="B25" s="25">
        <v>2016</v>
      </c>
      <c r="C25" s="25">
        <v>27</v>
      </c>
      <c r="D25" s="25"/>
      <c r="E25" s="31"/>
      <c r="F25" s="28"/>
      <c r="G25" s="25"/>
      <c r="H25" s="28">
        <f>G25*H6</f>
        <v>0</v>
      </c>
      <c r="I25" s="29">
        <f t="shared" si="1"/>
        <v>0</v>
      </c>
      <c r="J25" s="28"/>
      <c r="K25" s="29">
        <f t="shared" si="2"/>
        <v>0</v>
      </c>
      <c r="L25" s="30"/>
    </row>
    <row r="26" spans="1:12" ht="15" customHeight="1">
      <c r="A26" s="24">
        <v>2163</v>
      </c>
      <c r="B26" s="25">
        <v>2016</v>
      </c>
      <c r="C26" s="25">
        <v>3</v>
      </c>
      <c r="D26" s="25"/>
      <c r="E26" s="31"/>
      <c r="F26" s="28"/>
      <c r="G26" s="25"/>
      <c r="H26" s="28">
        <f>G26*H6</f>
        <v>0</v>
      </c>
      <c r="I26" s="29">
        <f t="shared" si="1"/>
        <v>0</v>
      </c>
      <c r="J26" s="28"/>
      <c r="K26" s="29">
        <f t="shared" si="2"/>
        <v>0</v>
      </c>
      <c r="L26" s="30"/>
    </row>
    <row r="27" spans="1:12" ht="15" customHeight="1">
      <c r="A27" s="24">
        <v>2171</v>
      </c>
      <c r="B27" s="25">
        <v>2018</v>
      </c>
      <c r="C27" s="25">
        <v>16</v>
      </c>
      <c r="D27" s="25"/>
      <c r="E27" s="31"/>
      <c r="F27" s="28"/>
      <c r="G27" s="25"/>
      <c r="H27" s="28">
        <f>G27*H6</f>
        <v>0</v>
      </c>
      <c r="I27" s="29">
        <f t="shared" si="1"/>
        <v>0</v>
      </c>
      <c r="J27" s="28"/>
      <c r="K27" s="29">
        <f t="shared" si="2"/>
        <v>0</v>
      </c>
      <c r="L27" s="30"/>
    </row>
    <row r="28" spans="1:12" ht="15" customHeight="1">
      <c r="A28" s="24">
        <v>2172</v>
      </c>
      <c r="B28" s="25">
        <v>2018</v>
      </c>
      <c r="C28" s="25">
        <v>5</v>
      </c>
      <c r="D28" s="25"/>
      <c r="E28" s="31"/>
      <c r="F28" s="28"/>
      <c r="G28" s="25"/>
      <c r="H28" s="28">
        <f>G28*H6</f>
        <v>0</v>
      </c>
      <c r="I28" s="29">
        <f t="shared" si="1"/>
        <v>0</v>
      </c>
      <c r="J28" s="28"/>
      <c r="K28" s="29">
        <f t="shared" si="2"/>
        <v>0</v>
      </c>
      <c r="L28" s="30"/>
    </row>
    <row r="29" spans="1:12" ht="15" customHeight="1">
      <c r="A29" s="24">
        <v>2173</v>
      </c>
      <c r="B29" s="25">
        <v>2018</v>
      </c>
      <c r="C29" s="25">
        <v>4</v>
      </c>
      <c r="D29" s="25"/>
      <c r="E29" s="31"/>
      <c r="F29" s="28"/>
      <c r="G29" s="25"/>
      <c r="H29" s="28">
        <f>G29*H6</f>
        <v>0</v>
      </c>
      <c r="I29" s="29">
        <f t="shared" si="1"/>
        <v>0</v>
      </c>
      <c r="J29" s="28"/>
      <c r="K29" s="29">
        <f t="shared" si="2"/>
        <v>0</v>
      </c>
      <c r="L29" s="30"/>
    </row>
    <row r="30" spans="1:12" ht="14.25" customHeight="1">
      <c r="A30" s="25">
        <v>181</v>
      </c>
      <c r="B30" s="25">
        <v>2019</v>
      </c>
      <c r="C30" s="25">
        <v>17</v>
      </c>
      <c r="D30" s="25"/>
      <c r="E30" s="31"/>
      <c r="F30" s="36"/>
      <c r="G30" s="25"/>
      <c r="H30" s="28">
        <f>G30*H6</f>
        <v>0</v>
      </c>
      <c r="I30" s="28">
        <f t="shared" si="1"/>
        <v>0</v>
      </c>
      <c r="J30" s="28"/>
      <c r="K30" s="28">
        <f t="shared" si="2"/>
        <v>0</v>
      </c>
      <c r="L30" s="25"/>
    </row>
    <row r="31" spans="1:12" ht="14.25" customHeight="1">
      <c r="A31" s="25">
        <v>182</v>
      </c>
      <c r="B31" s="25">
        <v>2019</v>
      </c>
      <c r="C31" s="25">
        <v>21</v>
      </c>
      <c r="D31" s="25"/>
      <c r="E31" s="31"/>
      <c r="F31" s="36"/>
      <c r="G31" s="25"/>
      <c r="H31" s="28">
        <f>G31*H6</f>
        <v>0</v>
      </c>
      <c r="I31" s="28">
        <f t="shared" si="1"/>
        <v>0</v>
      </c>
      <c r="J31" s="28"/>
      <c r="K31" s="28">
        <f t="shared" si="2"/>
        <v>0</v>
      </c>
      <c r="L31" s="25"/>
    </row>
    <row r="32" spans="1:12" ht="14.25" customHeight="1">
      <c r="A32" s="25">
        <v>191</v>
      </c>
      <c r="B32" s="25">
        <v>2019</v>
      </c>
      <c r="C32" s="25">
        <v>6</v>
      </c>
      <c r="D32" s="25"/>
      <c r="E32" s="31"/>
      <c r="F32" s="36"/>
      <c r="G32" s="25"/>
      <c r="H32" s="28">
        <f>G32*H6</f>
        <v>0</v>
      </c>
      <c r="I32" s="28">
        <f t="shared" si="1"/>
        <v>0</v>
      </c>
      <c r="J32" s="34"/>
      <c r="K32" s="28">
        <f t="shared" si="2"/>
        <v>0</v>
      </c>
      <c r="L32" s="25"/>
    </row>
    <row r="33" spans="1:12" ht="14.25" customHeight="1">
      <c r="A33" s="25">
        <v>192</v>
      </c>
      <c r="B33" s="25">
        <v>2019</v>
      </c>
      <c r="C33" s="25">
        <v>15</v>
      </c>
      <c r="D33" s="25"/>
      <c r="E33" s="31"/>
      <c r="F33" s="36"/>
      <c r="G33" s="25"/>
      <c r="H33" s="28">
        <f>G33*H6</f>
        <v>0</v>
      </c>
      <c r="I33" s="28">
        <f t="shared" si="1"/>
        <v>0</v>
      </c>
      <c r="J33" s="34"/>
      <c r="K33" s="28">
        <f t="shared" si="2"/>
        <v>0</v>
      </c>
      <c r="L33" s="25"/>
    </row>
    <row r="34" spans="1:12" ht="14.25" customHeight="1">
      <c r="A34" s="32">
        <v>201</v>
      </c>
      <c r="B34" s="32">
        <v>2020</v>
      </c>
      <c r="C34" s="32">
        <v>12</v>
      </c>
      <c r="D34" s="32"/>
      <c r="E34" s="31"/>
      <c r="F34" s="33"/>
      <c r="G34" s="32"/>
      <c r="H34" s="28">
        <f>SUM(G34*H6)</f>
        <v>0</v>
      </c>
      <c r="I34" s="28">
        <f t="shared" si="1"/>
        <v>0</v>
      </c>
      <c r="J34" s="34"/>
      <c r="K34" s="28">
        <f t="shared" si="2"/>
        <v>0</v>
      </c>
      <c r="L34" s="32"/>
    </row>
    <row r="35" spans="1:12" ht="14.25" customHeight="1">
      <c r="A35" s="32">
        <v>210</v>
      </c>
      <c r="B35" s="32">
        <v>2021</v>
      </c>
      <c r="C35" s="32">
        <v>11</v>
      </c>
      <c r="D35" s="32"/>
      <c r="E35" s="31"/>
      <c r="F35" s="33"/>
      <c r="G35" s="32"/>
      <c r="H35" s="28">
        <f>(G35*H6)</f>
        <v>0</v>
      </c>
      <c r="I35" s="28">
        <f t="shared" si="1"/>
        <v>0</v>
      </c>
      <c r="J35" s="34"/>
      <c r="K35" s="28">
        <f t="shared" si="2"/>
        <v>0</v>
      </c>
      <c r="L35" s="32"/>
    </row>
    <row r="36" spans="1:12" ht="14.25" customHeight="1">
      <c r="A36" s="32">
        <v>211</v>
      </c>
      <c r="B36" s="32">
        <v>2021</v>
      </c>
      <c r="C36" s="32">
        <v>28</v>
      </c>
      <c r="D36" s="32"/>
      <c r="E36" s="31"/>
      <c r="F36" s="33"/>
      <c r="G36" s="32"/>
      <c r="H36" s="28">
        <f>(G36*H6)</f>
        <v>0</v>
      </c>
      <c r="I36" s="28">
        <f t="shared" si="1"/>
        <v>0</v>
      </c>
      <c r="J36" s="34"/>
      <c r="K36" s="28">
        <f t="shared" si="2"/>
        <v>0</v>
      </c>
      <c r="L36" s="32"/>
    </row>
    <row r="37" spans="1:12" ht="14.25" customHeight="1">
      <c r="A37" s="32">
        <v>2201</v>
      </c>
      <c r="B37" s="32">
        <v>2022</v>
      </c>
      <c r="C37" s="32">
        <v>10</v>
      </c>
      <c r="D37" s="32"/>
      <c r="E37" s="31"/>
      <c r="F37" s="33"/>
      <c r="G37" s="32"/>
      <c r="H37" s="28">
        <f>(G37*H6)</f>
        <v>0</v>
      </c>
      <c r="I37" s="28">
        <f t="shared" si="1"/>
        <v>0</v>
      </c>
      <c r="J37" s="34"/>
      <c r="K37" s="28">
        <f t="shared" si="2"/>
        <v>0</v>
      </c>
      <c r="L37" s="32"/>
    </row>
    <row r="38" spans="1:12" ht="14.25" customHeight="1">
      <c r="A38" s="32">
        <v>2202</v>
      </c>
      <c r="B38" s="32">
        <v>2022</v>
      </c>
      <c r="C38" s="32">
        <v>2</v>
      </c>
      <c r="D38" s="32"/>
      <c r="E38" s="31"/>
      <c r="F38" s="33"/>
      <c r="G38" s="32"/>
      <c r="H38" s="28">
        <f t="shared" ref="H38:H39" si="3">(G38*H8)</f>
        <v>0</v>
      </c>
      <c r="I38" s="28">
        <f t="shared" si="1"/>
        <v>0</v>
      </c>
      <c r="J38" s="34"/>
      <c r="K38" s="28">
        <f t="shared" si="2"/>
        <v>0</v>
      </c>
      <c r="L38" s="32"/>
    </row>
    <row r="39" spans="1:12" ht="14.25" customHeight="1">
      <c r="A39" s="32">
        <v>2203</v>
      </c>
      <c r="B39" s="32">
        <v>2022</v>
      </c>
      <c r="C39" s="32">
        <v>24</v>
      </c>
      <c r="D39" s="32"/>
      <c r="E39" s="31"/>
      <c r="F39" s="33"/>
      <c r="G39" s="32"/>
      <c r="H39" s="28">
        <f t="shared" si="3"/>
        <v>0</v>
      </c>
      <c r="I39" s="28">
        <f t="shared" si="1"/>
        <v>0</v>
      </c>
      <c r="J39" s="34"/>
      <c r="K39" s="28">
        <f t="shared" si="2"/>
        <v>0</v>
      </c>
      <c r="L39" s="32"/>
    </row>
    <row r="40" spans="1:12" ht="15" customHeight="1">
      <c r="A40" s="24" t="s">
        <v>20</v>
      </c>
      <c r="B40" s="25">
        <v>2018</v>
      </c>
      <c r="C40" s="25"/>
      <c r="D40" s="25"/>
      <c r="E40" s="31"/>
      <c r="F40" s="28"/>
      <c r="G40" s="25"/>
      <c r="H40" s="28">
        <f>G40*H6</f>
        <v>0</v>
      </c>
      <c r="I40" s="29">
        <f t="shared" si="1"/>
        <v>0</v>
      </c>
      <c r="J40" s="28"/>
      <c r="K40" s="28">
        <f t="shared" si="2"/>
        <v>0</v>
      </c>
      <c r="L40" s="30"/>
    </row>
    <row r="41" spans="1:12" ht="15" customHeight="1">
      <c r="A41" s="24" t="s">
        <v>21</v>
      </c>
      <c r="B41" s="25">
        <v>2018</v>
      </c>
      <c r="C41" s="25"/>
      <c r="D41" s="25"/>
      <c r="E41" s="31"/>
      <c r="F41" s="28"/>
      <c r="G41" s="25"/>
      <c r="H41" s="28">
        <f>G41*H6</f>
        <v>0</v>
      </c>
      <c r="I41" s="29">
        <f t="shared" si="1"/>
        <v>0</v>
      </c>
      <c r="J41" s="28"/>
      <c r="K41" s="28">
        <f t="shared" si="2"/>
        <v>0</v>
      </c>
      <c r="L41" s="30"/>
    </row>
    <row r="42" spans="1:12" ht="15" customHeight="1">
      <c r="A42" s="24" t="s">
        <v>22</v>
      </c>
      <c r="B42" s="25">
        <v>2005</v>
      </c>
      <c r="C42" s="25"/>
      <c r="D42" s="25"/>
      <c r="E42" s="31"/>
      <c r="F42" s="28"/>
      <c r="G42" s="25"/>
      <c r="H42" s="28">
        <f>G42*H6</f>
        <v>0</v>
      </c>
      <c r="I42" s="29">
        <f t="shared" si="1"/>
        <v>0</v>
      </c>
      <c r="J42" s="28"/>
      <c r="K42" s="28">
        <f t="shared" si="2"/>
        <v>0</v>
      </c>
      <c r="L42" s="30"/>
    </row>
    <row r="43" spans="1:12" ht="15" customHeight="1">
      <c r="A43" s="24" t="s">
        <v>23</v>
      </c>
      <c r="B43" s="25">
        <v>2017</v>
      </c>
      <c r="C43" s="25"/>
      <c r="D43" s="25"/>
      <c r="E43" s="31"/>
      <c r="F43" s="28"/>
      <c r="G43" s="25"/>
      <c r="H43" s="28">
        <f>G43*H6</f>
        <v>0</v>
      </c>
      <c r="I43" s="29">
        <f t="shared" si="1"/>
        <v>0</v>
      </c>
      <c r="J43" s="28"/>
      <c r="K43" s="28">
        <f t="shared" si="2"/>
        <v>0</v>
      </c>
      <c r="L43" s="30"/>
    </row>
    <row r="44" spans="1:12" ht="15" customHeight="1">
      <c r="A44" s="24" t="s">
        <v>24</v>
      </c>
      <c r="B44" s="25">
        <v>2018</v>
      </c>
      <c r="C44" s="25"/>
      <c r="D44" s="25"/>
      <c r="E44" s="31"/>
      <c r="F44" s="28"/>
      <c r="G44" s="25"/>
      <c r="H44" s="28">
        <f>G44*H6</f>
        <v>0</v>
      </c>
      <c r="I44" s="29">
        <f t="shared" si="1"/>
        <v>0</v>
      </c>
      <c r="J44" s="28"/>
      <c r="K44" s="29">
        <f t="shared" si="2"/>
        <v>0</v>
      </c>
      <c r="L44" s="30"/>
    </row>
    <row r="45" spans="1:12" ht="15" customHeight="1">
      <c r="A45" s="24" t="s">
        <v>25</v>
      </c>
      <c r="B45" s="25">
        <v>2003</v>
      </c>
      <c r="C45" s="25"/>
      <c r="D45" s="25"/>
      <c r="E45" s="31"/>
      <c r="F45" s="25"/>
      <c r="G45" s="25"/>
      <c r="H45" s="28">
        <f>G45*H6</f>
        <v>0</v>
      </c>
      <c r="I45" s="29">
        <f t="shared" si="1"/>
        <v>0</v>
      </c>
      <c r="J45" s="28"/>
      <c r="K45" s="29">
        <f t="shared" si="2"/>
        <v>0</v>
      </c>
      <c r="L45" s="30"/>
    </row>
    <row r="46" spans="1:12" ht="15" customHeight="1">
      <c r="A46" s="24" t="s">
        <v>26</v>
      </c>
      <c r="B46" s="25">
        <v>1997</v>
      </c>
      <c r="C46" s="26"/>
      <c r="D46" s="26"/>
      <c r="E46" s="31"/>
      <c r="F46" s="27"/>
      <c r="G46" s="26"/>
      <c r="H46" s="28">
        <f>G46*H6</f>
        <v>0</v>
      </c>
      <c r="I46" s="29">
        <f t="shared" si="1"/>
        <v>0</v>
      </c>
      <c r="J46" s="28"/>
      <c r="K46" s="29">
        <f t="shared" si="2"/>
        <v>0</v>
      </c>
      <c r="L46" s="30"/>
    </row>
    <row r="47" spans="1:12" ht="15" customHeight="1">
      <c r="A47" s="24" t="s">
        <v>27</v>
      </c>
      <c r="B47" s="25"/>
      <c r="C47" s="26"/>
      <c r="D47" s="26"/>
      <c r="E47" s="31"/>
      <c r="F47" s="27"/>
      <c r="G47" s="26"/>
      <c r="H47" s="28">
        <f>G47*H6</f>
        <v>0</v>
      </c>
      <c r="I47" s="29">
        <f t="shared" si="1"/>
        <v>0</v>
      </c>
      <c r="J47" s="28"/>
      <c r="K47" s="29">
        <f t="shared" si="2"/>
        <v>0</v>
      </c>
      <c r="L47" s="30"/>
    </row>
    <row r="48" spans="1:12" ht="15" customHeight="1">
      <c r="A48" s="24" t="s">
        <v>28</v>
      </c>
      <c r="B48" s="25">
        <v>2016</v>
      </c>
      <c r="C48" s="26"/>
      <c r="D48" s="26"/>
      <c r="E48" s="31"/>
      <c r="F48" s="27"/>
      <c r="G48" s="26"/>
      <c r="H48" s="28">
        <f>G48*H6</f>
        <v>0</v>
      </c>
      <c r="I48" s="29">
        <f t="shared" si="1"/>
        <v>0</v>
      </c>
      <c r="J48" s="28"/>
      <c r="K48" s="29">
        <f t="shared" si="2"/>
        <v>0</v>
      </c>
      <c r="L48" s="30"/>
    </row>
    <row r="49" spans="1:12" ht="15" customHeight="1">
      <c r="A49" s="4"/>
      <c r="B49" s="9"/>
      <c r="C49" s="9"/>
      <c r="D49" s="9" t="s">
        <v>29</v>
      </c>
      <c r="E49" s="9"/>
      <c r="F49" s="12">
        <f t="shared" ref="F49:L49" si="4">SUM(F13:F48)</f>
        <v>0</v>
      </c>
      <c r="G49" s="13">
        <f t="shared" si="4"/>
        <v>0</v>
      </c>
      <c r="H49" s="12">
        <f t="shared" si="4"/>
        <v>0</v>
      </c>
      <c r="I49" s="12">
        <f t="shared" si="4"/>
        <v>0</v>
      </c>
      <c r="J49" s="12">
        <f t="shared" si="4"/>
        <v>0</v>
      </c>
      <c r="K49" s="12">
        <f t="shared" si="4"/>
        <v>0</v>
      </c>
      <c r="L49" s="12">
        <f t="shared" si="4"/>
        <v>0</v>
      </c>
    </row>
    <row r="53" spans="1:12" ht="22.5" customHeight="1" thickBot="1">
      <c r="F53" s="14"/>
      <c r="G53" s="14"/>
      <c r="H53" s="15"/>
      <c r="I53" s="15"/>
      <c r="J53" s="15"/>
      <c r="K53" s="15"/>
    </row>
    <row r="54" spans="1:12" ht="15" customHeight="1" thickTop="1">
      <c r="A54" s="38" t="s">
        <v>30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</row>
    <row r="55" spans="1:12" ht="14.25" customHeight="1">
      <c r="A55" s="38" t="s">
        <v>0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</row>
    <row r="56" spans="1:12" ht="14.25" customHeight="1"/>
    <row r="57" spans="1:12" ht="14.25" customHeight="1"/>
    <row r="58" spans="1:12" ht="14.25" customHeight="1"/>
    <row r="59" spans="1:12" ht="14.25" customHeight="1"/>
    <row r="60" spans="1:12" ht="14.25" customHeight="1"/>
    <row r="61" spans="1:12" ht="14.25" customHeight="1"/>
    <row r="62" spans="1:12" ht="14.25" customHeight="1"/>
    <row r="63" spans="1:12" ht="14.25" customHeight="1"/>
    <row r="64" spans="1:12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</sheetData>
  <mergeCells count="8">
    <mergeCell ref="A54:L54"/>
    <mergeCell ref="A55:L55"/>
    <mergeCell ref="F5:H5"/>
    <mergeCell ref="A6:A7"/>
    <mergeCell ref="B6:B7"/>
    <mergeCell ref="C6:C7"/>
    <mergeCell ref="D6:D7"/>
    <mergeCell ref="E6:E7"/>
  </mergeCells>
  <conditionalFormatting sqref="A8:L48">
    <cfRule type="expression" dxfId="10" priority="1">
      <formula>MOD(ROW(),2)=0</formula>
    </cfRule>
  </conditionalFormatting>
  <pageMargins left="0.7" right="0.7" top="0.75" bottom="0.75" header="0" footer="0"/>
  <pageSetup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95"/>
  <sheetViews>
    <sheetView workbookViewId="0">
      <selection activeCell="K3" sqref="K3"/>
    </sheetView>
  </sheetViews>
  <sheetFormatPr defaultColWidth="12.59765625" defaultRowHeight="15" customHeight="1"/>
  <cols>
    <col min="1" max="1" width="12.59765625" customWidth="1"/>
    <col min="2" max="3" width="7.59765625" style="10" customWidth="1"/>
    <col min="4" max="4" width="7" style="10" customWidth="1"/>
    <col min="5" max="5" width="7.59765625" style="10" customWidth="1"/>
    <col min="6" max="6" width="11.59765625" style="10" customWidth="1"/>
    <col min="7" max="7" width="10.3984375" style="10" customWidth="1"/>
    <col min="8" max="8" width="10.69921875" style="10" customWidth="1"/>
    <col min="9" max="9" width="12" style="10" customWidth="1"/>
    <col min="10" max="10" width="13.19921875" style="10" customWidth="1"/>
    <col min="11" max="11" width="12.19921875" style="10" customWidth="1"/>
    <col min="12" max="12" width="11.19921875" style="10" customWidth="1"/>
    <col min="13" max="26" width="7.59765625" customWidth="1"/>
  </cols>
  <sheetData>
    <row r="1" spans="1:12" ht="31.2" thickTop="1" thickBot="1">
      <c r="A1" s="1" t="s">
        <v>0</v>
      </c>
      <c r="K1" s="3" t="s">
        <v>1</v>
      </c>
      <c r="L1" s="3" t="s">
        <v>2</v>
      </c>
    </row>
    <row r="2" spans="1:12" ht="24.6" thickTop="1" thickBot="1">
      <c r="A2" s="2" t="s">
        <v>3</v>
      </c>
      <c r="K2" s="23" t="s">
        <v>31</v>
      </c>
      <c r="L2" s="8">
        <v>2022</v>
      </c>
    </row>
    <row r="3" spans="1:12" ht="14.25" customHeight="1" thickTop="1" thickBot="1">
      <c r="A3" s="2"/>
    </row>
    <row r="4" spans="1:12" ht="14.25" customHeight="1" thickTop="1" thickBot="1">
      <c r="E4" s="37" t="s">
        <v>5</v>
      </c>
      <c r="F4" s="11">
        <f>F49</f>
        <v>0</v>
      </c>
      <c r="G4" s="11">
        <f t="shared" ref="G4:L4" si="0">G49</f>
        <v>0</v>
      </c>
      <c r="H4" s="11">
        <f t="shared" si="0"/>
        <v>0</v>
      </c>
      <c r="I4" s="11">
        <f t="shared" si="0"/>
        <v>0</v>
      </c>
      <c r="J4" s="11">
        <f t="shared" si="0"/>
        <v>0</v>
      </c>
      <c r="K4" s="11">
        <f t="shared" si="0"/>
        <v>0</v>
      </c>
      <c r="L4" s="11">
        <f t="shared" si="0"/>
        <v>0</v>
      </c>
    </row>
    <row r="5" spans="1:12" ht="14.25" customHeight="1" thickTop="1" thickBot="1">
      <c r="A5" s="5"/>
      <c r="B5" s="5"/>
      <c r="C5" s="5"/>
      <c r="D5" s="5"/>
      <c r="E5" s="5"/>
      <c r="F5" s="39" t="s">
        <v>6</v>
      </c>
      <c r="G5" s="40"/>
      <c r="H5" s="41"/>
      <c r="I5" s="6"/>
      <c r="J5" s="7"/>
      <c r="K5" s="7"/>
      <c r="L5" s="5"/>
    </row>
    <row r="6" spans="1:12" ht="18.75" customHeight="1" thickTop="1" thickBot="1">
      <c r="A6" s="42" t="s">
        <v>7</v>
      </c>
      <c r="B6" s="42" t="s">
        <v>2</v>
      </c>
      <c r="C6" s="42" t="s">
        <v>8</v>
      </c>
      <c r="D6" s="42" t="s">
        <v>9</v>
      </c>
      <c r="E6" s="42" t="s">
        <v>10</v>
      </c>
      <c r="F6" s="16"/>
      <c r="G6" s="17" t="s">
        <v>11</v>
      </c>
      <c r="H6" s="18">
        <v>50</v>
      </c>
      <c r="I6" s="19"/>
      <c r="J6" s="20"/>
      <c r="K6" s="20" t="s">
        <v>12</v>
      </c>
      <c r="L6" s="16"/>
    </row>
    <row r="7" spans="1:12" ht="14.25" customHeight="1" thickTop="1" thickBot="1">
      <c r="A7" s="43"/>
      <c r="B7" s="44"/>
      <c r="C7" s="44"/>
      <c r="D7" s="44"/>
      <c r="E7" s="44"/>
      <c r="F7" s="21" t="s">
        <v>13</v>
      </c>
      <c r="G7" s="21" t="s">
        <v>14</v>
      </c>
      <c r="H7" s="21" t="s">
        <v>15</v>
      </c>
      <c r="I7" s="21" t="s">
        <v>16</v>
      </c>
      <c r="J7" s="22" t="s">
        <v>17</v>
      </c>
      <c r="K7" s="21" t="s">
        <v>16</v>
      </c>
      <c r="L7" s="21" t="s">
        <v>18</v>
      </c>
    </row>
    <row r="8" spans="1:12" ht="15" customHeight="1" thickTop="1">
      <c r="A8" s="24">
        <v>2090</v>
      </c>
      <c r="B8" s="25">
        <v>2009</v>
      </c>
      <c r="C8" s="25"/>
      <c r="D8" s="35" t="s">
        <v>19</v>
      </c>
      <c r="E8" s="31"/>
      <c r="F8" s="28"/>
      <c r="G8" s="25"/>
      <c r="H8" s="28">
        <f>SUM(G8*H6)</f>
        <v>0</v>
      </c>
      <c r="I8" s="29">
        <f>SUM(F8,H8)</f>
        <v>0</v>
      </c>
      <c r="J8" s="28"/>
      <c r="K8" s="29">
        <f>SUM(I8,J8)</f>
        <v>0</v>
      </c>
      <c r="L8" s="30"/>
    </row>
    <row r="9" spans="1:12" ht="15" customHeight="1">
      <c r="A9" s="24">
        <v>2091</v>
      </c>
      <c r="B9" s="25">
        <v>2009</v>
      </c>
      <c r="C9" s="25"/>
      <c r="D9" s="35" t="s">
        <v>19</v>
      </c>
      <c r="E9" s="31"/>
      <c r="F9" s="28"/>
      <c r="G9" s="25"/>
      <c r="H9" s="28">
        <f>SUM(G9*H6)</f>
        <v>0</v>
      </c>
      <c r="I9" s="29">
        <f>SUM(F9,H9)</f>
        <v>0</v>
      </c>
      <c r="J9" s="28"/>
      <c r="K9" s="29">
        <f>SUM(I9,J9)</f>
        <v>0</v>
      </c>
      <c r="L9" s="30"/>
    </row>
    <row r="10" spans="1:12" ht="15" customHeight="1">
      <c r="A10" s="24">
        <v>2092</v>
      </c>
      <c r="B10" s="25">
        <v>2009</v>
      </c>
      <c r="C10" s="25"/>
      <c r="D10" s="35" t="s">
        <v>19</v>
      </c>
      <c r="E10" s="31"/>
      <c r="F10" s="28"/>
      <c r="G10" s="25"/>
      <c r="H10" s="28">
        <f>G10*H6</f>
        <v>0</v>
      </c>
      <c r="I10" s="29">
        <f>SUM(F10,H10)</f>
        <v>0</v>
      </c>
      <c r="J10" s="28"/>
      <c r="K10" s="29">
        <f>SUM(I10,J10)</f>
        <v>0</v>
      </c>
      <c r="L10" s="30"/>
    </row>
    <row r="11" spans="1:12" ht="15" customHeight="1">
      <c r="A11" s="24">
        <v>2101</v>
      </c>
      <c r="B11" s="25">
        <v>2010</v>
      </c>
      <c r="C11" s="25"/>
      <c r="D11" s="35" t="s">
        <v>19</v>
      </c>
      <c r="E11" s="31"/>
      <c r="F11" s="28"/>
      <c r="G11" s="25"/>
      <c r="H11" s="28">
        <f>G11*H6</f>
        <v>0</v>
      </c>
      <c r="I11" s="29">
        <f>SUM(F11,H11)</f>
        <v>0</v>
      </c>
      <c r="J11" s="28"/>
      <c r="K11" s="29">
        <f>SUM(I11,J11)</f>
        <v>0</v>
      </c>
      <c r="L11" s="30"/>
    </row>
    <row r="12" spans="1:12" ht="15" customHeight="1">
      <c r="A12" s="24">
        <v>2112</v>
      </c>
      <c r="B12" s="25">
        <v>2011</v>
      </c>
      <c r="C12" s="25"/>
      <c r="D12" s="35" t="s">
        <v>19</v>
      </c>
      <c r="E12" s="31"/>
      <c r="F12" s="28"/>
      <c r="G12" s="25"/>
      <c r="H12" s="28">
        <f>G12*H6</f>
        <v>0</v>
      </c>
      <c r="I12" s="29">
        <f>SUM(F12,H12)</f>
        <v>0</v>
      </c>
      <c r="J12" s="28"/>
      <c r="K12" s="29">
        <f>SUM(I12,J12)</f>
        <v>0</v>
      </c>
      <c r="L12" s="30"/>
    </row>
    <row r="13" spans="1:12" ht="15" customHeight="1">
      <c r="A13" s="24">
        <v>1401</v>
      </c>
      <c r="B13" s="25">
        <v>2013</v>
      </c>
      <c r="C13" s="25"/>
      <c r="D13" s="35" t="s">
        <v>19</v>
      </c>
      <c r="E13" s="31"/>
      <c r="F13" s="28"/>
      <c r="G13" s="25"/>
      <c r="H13" s="28">
        <f>G13*H6</f>
        <v>0</v>
      </c>
      <c r="I13" s="29">
        <f t="shared" ref="I13:I48" si="1">SUM(F13,H13)</f>
        <v>0</v>
      </c>
      <c r="J13" s="28"/>
      <c r="K13" s="28">
        <f t="shared" ref="K13:K48" si="2">SUM(I13,J13)</f>
        <v>0</v>
      </c>
      <c r="L13" s="30"/>
    </row>
    <row r="14" spans="1:12" ht="15" customHeight="1">
      <c r="A14" s="24">
        <v>1402</v>
      </c>
      <c r="B14" s="25">
        <v>2013</v>
      </c>
      <c r="C14" s="25"/>
      <c r="D14" s="35" t="s">
        <v>19</v>
      </c>
      <c r="E14" s="31"/>
      <c r="F14" s="28"/>
      <c r="G14" s="25"/>
      <c r="H14" s="28">
        <f>G14*H6</f>
        <v>0</v>
      </c>
      <c r="I14" s="29">
        <f t="shared" si="1"/>
        <v>0</v>
      </c>
      <c r="J14" s="28"/>
      <c r="K14" s="29">
        <f t="shared" si="2"/>
        <v>0</v>
      </c>
      <c r="L14" s="30"/>
    </row>
    <row r="15" spans="1:12" ht="15" customHeight="1">
      <c r="A15" s="24">
        <v>1403</v>
      </c>
      <c r="B15" s="25">
        <v>2013</v>
      </c>
      <c r="C15" s="25"/>
      <c r="D15" s="35" t="s">
        <v>19</v>
      </c>
      <c r="E15" s="31"/>
      <c r="F15" s="28"/>
      <c r="G15" s="25"/>
      <c r="H15" s="28">
        <f>G15*H6</f>
        <v>0</v>
      </c>
      <c r="I15" s="29">
        <f t="shared" si="1"/>
        <v>0</v>
      </c>
      <c r="J15" s="28"/>
      <c r="K15" s="29">
        <f t="shared" si="2"/>
        <v>0</v>
      </c>
      <c r="L15" s="30"/>
    </row>
    <row r="16" spans="1:12" ht="15" customHeight="1">
      <c r="A16" s="24">
        <v>1404</v>
      </c>
      <c r="B16" s="25">
        <v>2013</v>
      </c>
      <c r="C16" s="25"/>
      <c r="D16" s="35" t="s">
        <v>19</v>
      </c>
      <c r="E16" s="31"/>
      <c r="F16" s="28"/>
      <c r="G16" s="25"/>
      <c r="H16" s="28">
        <f>G16*H6</f>
        <v>0</v>
      </c>
      <c r="I16" s="29">
        <f t="shared" si="1"/>
        <v>0</v>
      </c>
      <c r="J16" s="28"/>
      <c r="K16" s="29">
        <f t="shared" si="2"/>
        <v>0</v>
      </c>
      <c r="L16" s="30"/>
    </row>
    <row r="17" spans="1:12" ht="15" customHeight="1">
      <c r="A17" s="24">
        <v>1405</v>
      </c>
      <c r="B17" s="25">
        <v>2013</v>
      </c>
      <c r="C17" s="25"/>
      <c r="D17" s="35" t="s">
        <v>19</v>
      </c>
      <c r="E17" s="31"/>
      <c r="F17" s="28"/>
      <c r="G17" s="25"/>
      <c r="H17" s="28">
        <f>G17*H6</f>
        <v>0</v>
      </c>
      <c r="I17" s="29">
        <f t="shared" si="1"/>
        <v>0</v>
      </c>
      <c r="J17" s="28"/>
      <c r="K17" s="29">
        <f t="shared" si="2"/>
        <v>0</v>
      </c>
      <c r="L17" s="30"/>
    </row>
    <row r="18" spans="1:12" ht="15" customHeight="1">
      <c r="A18" s="24">
        <v>2141</v>
      </c>
      <c r="B18" s="25">
        <v>2014</v>
      </c>
      <c r="C18" s="25"/>
      <c r="D18" s="35" t="s">
        <v>19</v>
      </c>
      <c r="E18" s="31"/>
      <c r="F18" s="28"/>
      <c r="G18" s="25"/>
      <c r="H18" s="28">
        <f>G18*H6</f>
        <v>0</v>
      </c>
      <c r="I18" s="29">
        <f t="shared" si="1"/>
        <v>0</v>
      </c>
      <c r="J18" s="28"/>
      <c r="K18" s="29">
        <f t="shared" si="2"/>
        <v>0</v>
      </c>
      <c r="L18" s="30"/>
    </row>
    <row r="19" spans="1:12" ht="15" customHeight="1">
      <c r="A19" s="24">
        <v>2142</v>
      </c>
      <c r="B19" s="25">
        <v>2014</v>
      </c>
      <c r="C19" s="25">
        <v>20</v>
      </c>
      <c r="D19" s="25"/>
      <c r="E19" s="31"/>
      <c r="F19" s="28"/>
      <c r="G19" s="25"/>
      <c r="H19" s="28">
        <f>G19*H6</f>
        <v>0</v>
      </c>
      <c r="I19" s="29">
        <f t="shared" si="1"/>
        <v>0</v>
      </c>
      <c r="J19" s="28"/>
      <c r="K19" s="29">
        <f t="shared" si="2"/>
        <v>0</v>
      </c>
      <c r="L19" s="30"/>
    </row>
    <row r="20" spans="1:12" ht="15" customHeight="1">
      <c r="A20" s="24">
        <v>2143</v>
      </c>
      <c r="B20" s="25">
        <v>2014</v>
      </c>
      <c r="C20" s="25">
        <v>18</v>
      </c>
      <c r="D20" s="25"/>
      <c r="E20" s="31"/>
      <c r="F20" s="28"/>
      <c r="G20" s="25"/>
      <c r="H20" s="28">
        <f>G20*H6</f>
        <v>0</v>
      </c>
      <c r="I20" s="29">
        <f t="shared" si="1"/>
        <v>0</v>
      </c>
      <c r="J20" s="28"/>
      <c r="K20" s="29">
        <f t="shared" si="2"/>
        <v>0</v>
      </c>
      <c r="L20" s="30"/>
    </row>
    <row r="21" spans="1:12" ht="15" customHeight="1">
      <c r="A21" s="24">
        <v>2151</v>
      </c>
      <c r="B21" s="25">
        <v>2015</v>
      </c>
      <c r="C21" s="25">
        <v>13</v>
      </c>
      <c r="D21" s="25"/>
      <c r="E21" s="31"/>
      <c r="F21" s="28"/>
      <c r="G21" s="25"/>
      <c r="H21" s="28">
        <f>G21*H6</f>
        <v>0</v>
      </c>
      <c r="I21" s="29">
        <f t="shared" si="1"/>
        <v>0</v>
      </c>
      <c r="J21" s="28"/>
      <c r="K21" s="29">
        <f t="shared" si="2"/>
        <v>0</v>
      </c>
      <c r="L21" s="30"/>
    </row>
    <row r="22" spans="1:12" ht="15" customHeight="1">
      <c r="A22" s="24">
        <v>2152</v>
      </c>
      <c r="B22" s="25">
        <v>2015</v>
      </c>
      <c r="C22" s="25">
        <v>1</v>
      </c>
      <c r="D22" s="25"/>
      <c r="E22" s="31"/>
      <c r="F22" s="28"/>
      <c r="G22" s="25"/>
      <c r="H22" s="28">
        <f>G22*H6</f>
        <v>0</v>
      </c>
      <c r="I22" s="29">
        <f t="shared" si="1"/>
        <v>0</v>
      </c>
      <c r="J22" s="28"/>
      <c r="K22" s="29">
        <f t="shared" si="2"/>
        <v>0</v>
      </c>
      <c r="L22" s="30"/>
    </row>
    <row r="23" spans="1:12" ht="15" customHeight="1">
      <c r="A23" s="24">
        <v>2153</v>
      </c>
      <c r="B23" s="25">
        <v>2015</v>
      </c>
      <c r="C23" s="25">
        <v>25</v>
      </c>
      <c r="D23" s="25"/>
      <c r="E23" s="31"/>
      <c r="F23" s="28"/>
      <c r="G23" s="25"/>
      <c r="H23" s="28">
        <f>G23*H6</f>
        <v>0</v>
      </c>
      <c r="I23" s="29">
        <f t="shared" si="1"/>
        <v>0</v>
      </c>
      <c r="J23" s="28"/>
      <c r="K23" s="29">
        <f t="shared" si="2"/>
        <v>0</v>
      </c>
      <c r="L23" s="30"/>
    </row>
    <row r="24" spans="1:12" ht="15" customHeight="1">
      <c r="A24" s="24">
        <v>2161</v>
      </c>
      <c r="B24" s="25">
        <v>2016</v>
      </c>
      <c r="C24" s="25">
        <v>8</v>
      </c>
      <c r="D24" s="25"/>
      <c r="E24" s="31"/>
      <c r="F24" s="28"/>
      <c r="G24" s="25"/>
      <c r="H24" s="28">
        <f>G24*H6</f>
        <v>0</v>
      </c>
      <c r="I24" s="29">
        <f t="shared" si="1"/>
        <v>0</v>
      </c>
      <c r="J24" s="28"/>
      <c r="K24" s="29">
        <f t="shared" si="2"/>
        <v>0</v>
      </c>
      <c r="L24" s="30"/>
    </row>
    <row r="25" spans="1:12" ht="15" customHeight="1">
      <c r="A25" s="24">
        <v>2162</v>
      </c>
      <c r="B25" s="25">
        <v>2016</v>
      </c>
      <c r="C25" s="25">
        <v>27</v>
      </c>
      <c r="D25" s="25"/>
      <c r="E25" s="31"/>
      <c r="F25" s="28"/>
      <c r="G25" s="25"/>
      <c r="H25" s="28">
        <f>G25*H6</f>
        <v>0</v>
      </c>
      <c r="I25" s="29">
        <f t="shared" si="1"/>
        <v>0</v>
      </c>
      <c r="J25" s="28"/>
      <c r="K25" s="29">
        <f t="shared" si="2"/>
        <v>0</v>
      </c>
      <c r="L25" s="30"/>
    </row>
    <row r="26" spans="1:12" ht="15" customHeight="1">
      <c r="A26" s="24">
        <v>2163</v>
      </c>
      <c r="B26" s="25">
        <v>2016</v>
      </c>
      <c r="C26" s="25">
        <v>3</v>
      </c>
      <c r="D26" s="25"/>
      <c r="E26" s="31"/>
      <c r="F26" s="28"/>
      <c r="G26" s="25"/>
      <c r="H26" s="28">
        <f>G26*H6</f>
        <v>0</v>
      </c>
      <c r="I26" s="29">
        <f t="shared" si="1"/>
        <v>0</v>
      </c>
      <c r="J26" s="28"/>
      <c r="K26" s="29">
        <f t="shared" si="2"/>
        <v>0</v>
      </c>
      <c r="L26" s="30"/>
    </row>
    <row r="27" spans="1:12" ht="15" customHeight="1">
      <c r="A27" s="24">
        <v>2171</v>
      </c>
      <c r="B27" s="25">
        <v>2018</v>
      </c>
      <c r="C27" s="25">
        <v>16</v>
      </c>
      <c r="D27" s="25"/>
      <c r="E27" s="31"/>
      <c r="F27" s="28"/>
      <c r="G27" s="25"/>
      <c r="H27" s="28">
        <f>G27*H6</f>
        <v>0</v>
      </c>
      <c r="I27" s="29">
        <f t="shared" si="1"/>
        <v>0</v>
      </c>
      <c r="J27" s="28"/>
      <c r="K27" s="29">
        <f t="shared" si="2"/>
        <v>0</v>
      </c>
      <c r="L27" s="30"/>
    </row>
    <row r="28" spans="1:12" ht="15" customHeight="1">
      <c r="A28" s="24">
        <v>2172</v>
      </c>
      <c r="B28" s="25">
        <v>2018</v>
      </c>
      <c r="C28" s="25">
        <v>5</v>
      </c>
      <c r="D28" s="25"/>
      <c r="E28" s="31"/>
      <c r="F28" s="28"/>
      <c r="G28" s="25"/>
      <c r="H28" s="28">
        <f>G28*H6</f>
        <v>0</v>
      </c>
      <c r="I28" s="29">
        <f t="shared" si="1"/>
        <v>0</v>
      </c>
      <c r="J28" s="28"/>
      <c r="K28" s="29">
        <f t="shared" si="2"/>
        <v>0</v>
      </c>
      <c r="L28" s="30"/>
    </row>
    <row r="29" spans="1:12" ht="15" customHeight="1">
      <c r="A29" s="24">
        <v>2173</v>
      </c>
      <c r="B29" s="25">
        <v>2018</v>
      </c>
      <c r="C29" s="25">
        <v>4</v>
      </c>
      <c r="D29" s="25"/>
      <c r="E29" s="31"/>
      <c r="F29" s="28"/>
      <c r="G29" s="25"/>
      <c r="H29" s="28">
        <f>G29*H6</f>
        <v>0</v>
      </c>
      <c r="I29" s="29">
        <f t="shared" si="1"/>
        <v>0</v>
      </c>
      <c r="J29" s="28"/>
      <c r="K29" s="29">
        <f t="shared" si="2"/>
        <v>0</v>
      </c>
      <c r="L29" s="30"/>
    </row>
    <row r="30" spans="1:12" ht="14.25" customHeight="1">
      <c r="A30" s="25">
        <v>181</v>
      </c>
      <c r="B30" s="25">
        <v>2019</v>
      </c>
      <c r="C30" s="25">
        <v>17</v>
      </c>
      <c r="D30" s="25"/>
      <c r="E30" s="31"/>
      <c r="F30" s="36"/>
      <c r="G30" s="25"/>
      <c r="H30" s="28">
        <f>G30*H6</f>
        <v>0</v>
      </c>
      <c r="I30" s="28">
        <f t="shared" si="1"/>
        <v>0</v>
      </c>
      <c r="J30" s="28"/>
      <c r="K30" s="28">
        <f t="shared" si="2"/>
        <v>0</v>
      </c>
      <c r="L30" s="25"/>
    </row>
    <row r="31" spans="1:12" ht="14.25" customHeight="1">
      <c r="A31" s="25">
        <v>182</v>
      </c>
      <c r="B31" s="25">
        <v>2019</v>
      </c>
      <c r="C31" s="25">
        <v>21</v>
      </c>
      <c r="D31" s="25"/>
      <c r="E31" s="31"/>
      <c r="F31" s="36"/>
      <c r="G31" s="25"/>
      <c r="H31" s="28">
        <f>G31*H6</f>
        <v>0</v>
      </c>
      <c r="I31" s="28">
        <f t="shared" si="1"/>
        <v>0</v>
      </c>
      <c r="J31" s="28"/>
      <c r="K31" s="28">
        <f t="shared" si="2"/>
        <v>0</v>
      </c>
      <c r="L31" s="25"/>
    </row>
    <row r="32" spans="1:12" ht="14.25" customHeight="1">
      <c r="A32" s="25">
        <v>191</v>
      </c>
      <c r="B32" s="25">
        <v>2019</v>
      </c>
      <c r="C32" s="25">
        <v>6</v>
      </c>
      <c r="D32" s="25"/>
      <c r="E32" s="31"/>
      <c r="F32" s="36"/>
      <c r="G32" s="25"/>
      <c r="H32" s="28">
        <f>G32*H6</f>
        <v>0</v>
      </c>
      <c r="I32" s="28">
        <f t="shared" si="1"/>
        <v>0</v>
      </c>
      <c r="J32" s="34"/>
      <c r="K32" s="28">
        <f t="shared" si="2"/>
        <v>0</v>
      </c>
      <c r="L32" s="25"/>
    </row>
    <row r="33" spans="1:12" ht="14.25" customHeight="1">
      <c r="A33" s="25">
        <v>192</v>
      </c>
      <c r="B33" s="25">
        <v>2019</v>
      </c>
      <c r="C33" s="25">
        <v>15</v>
      </c>
      <c r="D33" s="25"/>
      <c r="E33" s="31"/>
      <c r="F33" s="36"/>
      <c r="G33" s="25"/>
      <c r="H33" s="28">
        <f>G33*H6</f>
        <v>0</v>
      </c>
      <c r="I33" s="28">
        <f t="shared" si="1"/>
        <v>0</v>
      </c>
      <c r="J33" s="34"/>
      <c r="K33" s="28">
        <f t="shared" si="2"/>
        <v>0</v>
      </c>
      <c r="L33" s="25"/>
    </row>
    <row r="34" spans="1:12" ht="14.25" customHeight="1">
      <c r="A34" s="32">
        <v>201</v>
      </c>
      <c r="B34" s="32">
        <v>2020</v>
      </c>
      <c r="C34" s="32">
        <v>12</v>
      </c>
      <c r="D34" s="32"/>
      <c r="E34" s="31"/>
      <c r="F34" s="33"/>
      <c r="G34" s="32"/>
      <c r="H34" s="28">
        <f>SUM(G34*H6)</f>
        <v>0</v>
      </c>
      <c r="I34" s="28">
        <f t="shared" si="1"/>
        <v>0</v>
      </c>
      <c r="J34" s="34"/>
      <c r="K34" s="28">
        <f t="shared" si="2"/>
        <v>0</v>
      </c>
      <c r="L34" s="32"/>
    </row>
    <row r="35" spans="1:12" ht="14.25" customHeight="1">
      <c r="A35" s="32">
        <v>210</v>
      </c>
      <c r="B35" s="32">
        <v>2021</v>
      </c>
      <c r="C35" s="32">
        <v>11</v>
      </c>
      <c r="D35" s="32"/>
      <c r="E35" s="31"/>
      <c r="F35" s="33"/>
      <c r="G35" s="32"/>
      <c r="H35" s="28">
        <f>(G35*H6)</f>
        <v>0</v>
      </c>
      <c r="I35" s="28">
        <f t="shared" si="1"/>
        <v>0</v>
      </c>
      <c r="J35" s="34"/>
      <c r="K35" s="28">
        <f t="shared" si="2"/>
        <v>0</v>
      </c>
      <c r="L35" s="32"/>
    </row>
    <row r="36" spans="1:12" ht="14.25" customHeight="1">
      <c r="A36" s="32">
        <v>211</v>
      </c>
      <c r="B36" s="32">
        <v>2021</v>
      </c>
      <c r="C36" s="32">
        <v>28</v>
      </c>
      <c r="D36" s="32"/>
      <c r="E36" s="31"/>
      <c r="F36" s="33"/>
      <c r="G36" s="32"/>
      <c r="H36" s="28">
        <f>(G36*H6)</f>
        <v>0</v>
      </c>
      <c r="I36" s="28">
        <f t="shared" si="1"/>
        <v>0</v>
      </c>
      <c r="J36" s="34"/>
      <c r="K36" s="28">
        <f t="shared" si="2"/>
        <v>0</v>
      </c>
      <c r="L36" s="32"/>
    </row>
    <row r="37" spans="1:12" ht="14.25" customHeight="1">
      <c r="A37" s="32">
        <v>2201</v>
      </c>
      <c r="B37" s="32">
        <v>2022</v>
      </c>
      <c r="C37" s="32">
        <v>10</v>
      </c>
      <c r="D37" s="32"/>
      <c r="E37" s="31"/>
      <c r="F37" s="33"/>
      <c r="G37" s="32"/>
      <c r="H37" s="28">
        <f>(G37*H6)</f>
        <v>0</v>
      </c>
      <c r="I37" s="28">
        <f t="shared" si="1"/>
        <v>0</v>
      </c>
      <c r="J37" s="34"/>
      <c r="K37" s="28">
        <f t="shared" si="2"/>
        <v>0</v>
      </c>
      <c r="L37" s="32"/>
    </row>
    <row r="38" spans="1:12" ht="14.25" customHeight="1">
      <c r="A38" s="32">
        <v>2202</v>
      </c>
      <c r="B38" s="32">
        <v>2022</v>
      </c>
      <c r="C38" s="32">
        <v>2</v>
      </c>
      <c r="D38" s="32"/>
      <c r="E38" s="31"/>
      <c r="F38" s="33"/>
      <c r="G38" s="32"/>
      <c r="H38" s="28">
        <f t="shared" ref="H38:H39" si="3">(G38*H8)</f>
        <v>0</v>
      </c>
      <c r="I38" s="28">
        <f t="shared" si="1"/>
        <v>0</v>
      </c>
      <c r="J38" s="34"/>
      <c r="K38" s="28">
        <f t="shared" si="2"/>
        <v>0</v>
      </c>
      <c r="L38" s="32"/>
    </row>
    <row r="39" spans="1:12" ht="14.25" customHeight="1">
      <c r="A39" s="32">
        <v>2203</v>
      </c>
      <c r="B39" s="32">
        <v>2022</v>
      </c>
      <c r="C39" s="32">
        <v>24</v>
      </c>
      <c r="D39" s="32"/>
      <c r="E39" s="31"/>
      <c r="F39" s="33"/>
      <c r="G39" s="32"/>
      <c r="H39" s="28">
        <f t="shared" si="3"/>
        <v>0</v>
      </c>
      <c r="I39" s="28">
        <f t="shared" si="1"/>
        <v>0</v>
      </c>
      <c r="J39" s="34"/>
      <c r="K39" s="28">
        <f t="shared" si="2"/>
        <v>0</v>
      </c>
      <c r="L39" s="32"/>
    </row>
    <row r="40" spans="1:12" ht="15" customHeight="1">
      <c r="A40" s="24" t="s">
        <v>20</v>
      </c>
      <c r="B40" s="25">
        <v>2018</v>
      </c>
      <c r="C40" s="25"/>
      <c r="D40" s="25"/>
      <c r="E40" s="31"/>
      <c r="F40" s="28"/>
      <c r="G40" s="25"/>
      <c r="H40" s="28">
        <f>G40*H6</f>
        <v>0</v>
      </c>
      <c r="I40" s="29">
        <f t="shared" si="1"/>
        <v>0</v>
      </c>
      <c r="J40" s="28"/>
      <c r="K40" s="28">
        <f t="shared" si="2"/>
        <v>0</v>
      </c>
      <c r="L40" s="30"/>
    </row>
    <row r="41" spans="1:12" ht="15" customHeight="1">
      <c r="A41" s="24" t="s">
        <v>21</v>
      </c>
      <c r="B41" s="25">
        <v>2018</v>
      </c>
      <c r="C41" s="25"/>
      <c r="D41" s="25"/>
      <c r="E41" s="31"/>
      <c r="F41" s="28"/>
      <c r="G41" s="25"/>
      <c r="H41" s="28">
        <f>G41*H6</f>
        <v>0</v>
      </c>
      <c r="I41" s="29">
        <f t="shared" si="1"/>
        <v>0</v>
      </c>
      <c r="J41" s="28"/>
      <c r="K41" s="28">
        <f t="shared" si="2"/>
        <v>0</v>
      </c>
      <c r="L41" s="30"/>
    </row>
    <row r="42" spans="1:12" ht="15" customHeight="1">
      <c r="A42" s="24" t="s">
        <v>22</v>
      </c>
      <c r="B42" s="25">
        <v>2005</v>
      </c>
      <c r="C42" s="25"/>
      <c r="D42" s="25"/>
      <c r="E42" s="31"/>
      <c r="F42" s="28"/>
      <c r="G42" s="25"/>
      <c r="H42" s="28">
        <f>G42*H6</f>
        <v>0</v>
      </c>
      <c r="I42" s="29">
        <f t="shared" si="1"/>
        <v>0</v>
      </c>
      <c r="J42" s="28"/>
      <c r="K42" s="28">
        <f t="shared" si="2"/>
        <v>0</v>
      </c>
      <c r="L42" s="30"/>
    </row>
    <row r="43" spans="1:12" ht="15" customHeight="1">
      <c r="A43" s="24" t="s">
        <v>23</v>
      </c>
      <c r="B43" s="25">
        <v>2017</v>
      </c>
      <c r="C43" s="25"/>
      <c r="D43" s="25"/>
      <c r="E43" s="31"/>
      <c r="F43" s="28"/>
      <c r="G43" s="25"/>
      <c r="H43" s="28">
        <f>G43*H6</f>
        <v>0</v>
      </c>
      <c r="I43" s="29">
        <f t="shared" si="1"/>
        <v>0</v>
      </c>
      <c r="J43" s="28"/>
      <c r="K43" s="28">
        <f t="shared" si="2"/>
        <v>0</v>
      </c>
      <c r="L43" s="30"/>
    </row>
    <row r="44" spans="1:12" ht="15" customHeight="1">
      <c r="A44" s="24" t="s">
        <v>24</v>
      </c>
      <c r="B44" s="25">
        <v>2018</v>
      </c>
      <c r="C44" s="25"/>
      <c r="D44" s="25"/>
      <c r="E44" s="31"/>
      <c r="F44" s="28"/>
      <c r="G44" s="25"/>
      <c r="H44" s="28">
        <f>G44*H6</f>
        <v>0</v>
      </c>
      <c r="I44" s="29">
        <f t="shared" si="1"/>
        <v>0</v>
      </c>
      <c r="J44" s="28"/>
      <c r="K44" s="29">
        <f t="shared" si="2"/>
        <v>0</v>
      </c>
      <c r="L44" s="30"/>
    </row>
    <row r="45" spans="1:12" ht="15" customHeight="1">
      <c r="A45" s="24" t="s">
        <v>25</v>
      </c>
      <c r="B45" s="25">
        <v>2003</v>
      </c>
      <c r="C45" s="25"/>
      <c r="D45" s="25"/>
      <c r="E45" s="31"/>
      <c r="F45" s="25"/>
      <c r="G45" s="25"/>
      <c r="H45" s="28">
        <f>G45*H6</f>
        <v>0</v>
      </c>
      <c r="I45" s="29">
        <f t="shared" si="1"/>
        <v>0</v>
      </c>
      <c r="J45" s="28"/>
      <c r="K45" s="29">
        <f t="shared" si="2"/>
        <v>0</v>
      </c>
      <c r="L45" s="30"/>
    </row>
    <row r="46" spans="1:12" ht="15" customHeight="1">
      <c r="A46" s="24" t="s">
        <v>26</v>
      </c>
      <c r="B46" s="25">
        <v>1997</v>
      </c>
      <c r="C46" s="26"/>
      <c r="D46" s="26"/>
      <c r="E46" s="31"/>
      <c r="F46" s="27"/>
      <c r="G46" s="26"/>
      <c r="H46" s="28">
        <f>G46*H6</f>
        <v>0</v>
      </c>
      <c r="I46" s="29">
        <f t="shared" si="1"/>
        <v>0</v>
      </c>
      <c r="J46" s="28"/>
      <c r="K46" s="29">
        <f t="shared" si="2"/>
        <v>0</v>
      </c>
      <c r="L46" s="30"/>
    </row>
    <row r="47" spans="1:12" ht="15" customHeight="1">
      <c r="A47" s="24" t="s">
        <v>27</v>
      </c>
      <c r="B47" s="25"/>
      <c r="C47" s="26"/>
      <c r="D47" s="26"/>
      <c r="E47" s="31"/>
      <c r="F47" s="27"/>
      <c r="G47" s="26"/>
      <c r="H47" s="28">
        <f>G47*H6</f>
        <v>0</v>
      </c>
      <c r="I47" s="29">
        <f t="shared" si="1"/>
        <v>0</v>
      </c>
      <c r="J47" s="28"/>
      <c r="K47" s="29">
        <f t="shared" si="2"/>
        <v>0</v>
      </c>
      <c r="L47" s="30"/>
    </row>
    <row r="48" spans="1:12" ht="15" customHeight="1">
      <c r="A48" s="24" t="s">
        <v>28</v>
      </c>
      <c r="B48" s="25">
        <v>2016</v>
      </c>
      <c r="C48" s="26"/>
      <c r="D48" s="26"/>
      <c r="E48" s="31"/>
      <c r="F48" s="27"/>
      <c r="G48" s="26"/>
      <c r="H48" s="28">
        <f>G48*H6</f>
        <v>0</v>
      </c>
      <c r="I48" s="29">
        <f t="shared" si="1"/>
        <v>0</v>
      </c>
      <c r="J48" s="28"/>
      <c r="K48" s="29">
        <f t="shared" si="2"/>
        <v>0</v>
      </c>
      <c r="L48" s="30"/>
    </row>
    <row r="49" spans="1:12" ht="15" customHeight="1">
      <c r="A49" s="4"/>
      <c r="B49" s="9"/>
      <c r="C49" s="9"/>
      <c r="D49" s="9" t="s">
        <v>29</v>
      </c>
      <c r="E49" s="9"/>
      <c r="F49" s="12">
        <f t="shared" ref="F49:L49" si="4">SUM(F13:F48)</f>
        <v>0</v>
      </c>
      <c r="G49" s="13">
        <f t="shared" si="4"/>
        <v>0</v>
      </c>
      <c r="H49" s="12">
        <f t="shared" si="4"/>
        <v>0</v>
      </c>
      <c r="I49" s="12">
        <f t="shared" si="4"/>
        <v>0</v>
      </c>
      <c r="J49" s="12">
        <f t="shared" si="4"/>
        <v>0</v>
      </c>
      <c r="K49" s="12">
        <f t="shared" si="4"/>
        <v>0</v>
      </c>
      <c r="L49" s="12">
        <f t="shared" si="4"/>
        <v>0</v>
      </c>
    </row>
    <row r="53" spans="1:12" ht="22.5" customHeight="1" thickBot="1">
      <c r="F53" s="14"/>
      <c r="G53" s="14"/>
      <c r="H53" s="15"/>
      <c r="I53" s="15"/>
      <c r="J53" s="15"/>
      <c r="K53" s="15"/>
    </row>
    <row r="54" spans="1:12" ht="15" customHeight="1" thickTop="1">
      <c r="A54" s="38" t="s">
        <v>30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</row>
    <row r="55" spans="1:12" ht="14.25" customHeight="1">
      <c r="A55" s="38" t="s">
        <v>0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</row>
    <row r="56" spans="1:12" ht="14.25" customHeight="1"/>
    <row r="57" spans="1:12" ht="14.25" customHeight="1"/>
    <row r="58" spans="1:12" ht="14.25" customHeight="1"/>
    <row r="59" spans="1:12" ht="14.25" customHeight="1"/>
    <row r="60" spans="1:12" ht="14.25" customHeight="1"/>
    <row r="61" spans="1:12" ht="14.25" customHeight="1"/>
    <row r="62" spans="1:12" ht="14.25" customHeight="1"/>
    <row r="63" spans="1:12" ht="14.25" customHeight="1"/>
    <row r="64" spans="1:12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</sheetData>
  <mergeCells count="8">
    <mergeCell ref="A54:L54"/>
    <mergeCell ref="A55:L55"/>
    <mergeCell ref="F5:H5"/>
    <mergeCell ref="A6:A7"/>
    <mergeCell ref="B6:B7"/>
    <mergeCell ref="C6:C7"/>
    <mergeCell ref="D6:D7"/>
    <mergeCell ref="E6:E7"/>
  </mergeCells>
  <conditionalFormatting sqref="A8:L48">
    <cfRule type="expression" dxfId="9" priority="1">
      <formula>MOD(ROW(),2)=0</formula>
    </cfRule>
  </conditionalFormatting>
  <pageMargins left="0.7" right="0.7" top="0.75" bottom="0.75" header="0" footer="0"/>
  <pageSetup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95"/>
  <sheetViews>
    <sheetView workbookViewId="0">
      <selection activeCell="F36" sqref="F36"/>
    </sheetView>
  </sheetViews>
  <sheetFormatPr defaultColWidth="12.59765625" defaultRowHeight="15" customHeight="1"/>
  <cols>
    <col min="1" max="1" width="12.59765625" customWidth="1"/>
    <col min="2" max="3" width="7.59765625" style="10" customWidth="1"/>
    <col min="4" max="4" width="7" style="10" customWidth="1"/>
    <col min="5" max="5" width="7.59765625" style="10" customWidth="1"/>
    <col min="6" max="6" width="11.59765625" style="10" customWidth="1"/>
    <col min="7" max="7" width="10.3984375" style="10" customWidth="1"/>
    <col min="8" max="8" width="10.69921875" style="10" customWidth="1"/>
    <col min="9" max="9" width="12" style="10" customWidth="1"/>
    <col min="10" max="10" width="13.19921875" style="10" customWidth="1"/>
    <col min="11" max="11" width="12.19921875" style="10" customWidth="1"/>
    <col min="12" max="12" width="11.19921875" style="10" customWidth="1"/>
    <col min="13" max="26" width="7.59765625" customWidth="1"/>
  </cols>
  <sheetData>
    <row r="1" spans="1:12" ht="31.2" thickTop="1" thickBot="1">
      <c r="A1" s="1" t="s">
        <v>0</v>
      </c>
      <c r="K1" s="3" t="s">
        <v>1</v>
      </c>
      <c r="L1" s="3" t="s">
        <v>2</v>
      </c>
    </row>
    <row r="2" spans="1:12" ht="24.6" thickTop="1" thickBot="1">
      <c r="A2" s="2" t="s">
        <v>3</v>
      </c>
      <c r="K2" s="23" t="s">
        <v>31</v>
      </c>
      <c r="L2" s="8">
        <v>2022</v>
      </c>
    </row>
    <row r="3" spans="1:12" ht="14.25" customHeight="1" thickTop="1" thickBot="1">
      <c r="A3" s="2"/>
    </row>
    <row r="4" spans="1:12" ht="14.25" customHeight="1" thickTop="1" thickBot="1">
      <c r="E4" s="37" t="s">
        <v>5</v>
      </c>
      <c r="F4" s="11">
        <f>F49</f>
        <v>0</v>
      </c>
      <c r="G4" s="11">
        <f t="shared" ref="G4:L4" si="0">G49</f>
        <v>0</v>
      </c>
      <c r="H4" s="11">
        <f t="shared" si="0"/>
        <v>0</v>
      </c>
      <c r="I4" s="11">
        <f t="shared" si="0"/>
        <v>0</v>
      </c>
      <c r="J4" s="11">
        <f t="shared" si="0"/>
        <v>0</v>
      </c>
      <c r="K4" s="11">
        <f t="shared" si="0"/>
        <v>0</v>
      </c>
      <c r="L4" s="11">
        <f t="shared" si="0"/>
        <v>0</v>
      </c>
    </row>
    <row r="5" spans="1:12" ht="14.25" customHeight="1" thickTop="1" thickBot="1">
      <c r="A5" s="5"/>
      <c r="B5" s="5"/>
      <c r="C5" s="5"/>
      <c r="D5" s="5"/>
      <c r="E5" s="5"/>
      <c r="F5" s="39" t="s">
        <v>6</v>
      </c>
      <c r="G5" s="40"/>
      <c r="H5" s="41"/>
      <c r="I5" s="6"/>
      <c r="J5" s="7"/>
      <c r="K5" s="7"/>
      <c r="L5" s="5"/>
    </row>
    <row r="6" spans="1:12" ht="18.75" customHeight="1" thickTop="1" thickBot="1">
      <c r="A6" s="42" t="s">
        <v>7</v>
      </c>
      <c r="B6" s="42" t="s">
        <v>2</v>
      </c>
      <c r="C6" s="42" t="s">
        <v>8</v>
      </c>
      <c r="D6" s="42" t="s">
        <v>9</v>
      </c>
      <c r="E6" s="42" t="s">
        <v>10</v>
      </c>
      <c r="F6" s="16"/>
      <c r="G6" s="17" t="s">
        <v>11</v>
      </c>
      <c r="H6" s="18">
        <v>50</v>
      </c>
      <c r="I6" s="19"/>
      <c r="J6" s="20"/>
      <c r="K6" s="20" t="s">
        <v>12</v>
      </c>
      <c r="L6" s="16"/>
    </row>
    <row r="7" spans="1:12" ht="14.25" customHeight="1" thickTop="1" thickBot="1">
      <c r="A7" s="43"/>
      <c r="B7" s="44"/>
      <c r="C7" s="44"/>
      <c r="D7" s="44"/>
      <c r="E7" s="44"/>
      <c r="F7" s="21" t="s">
        <v>13</v>
      </c>
      <c r="G7" s="21" t="s">
        <v>14</v>
      </c>
      <c r="H7" s="21" t="s">
        <v>15</v>
      </c>
      <c r="I7" s="21" t="s">
        <v>16</v>
      </c>
      <c r="J7" s="22" t="s">
        <v>17</v>
      </c>
      <c r="K7" s="21" t="s">
        <v>16</v>
      </c>
      <c r="L7" s="21" t="s">
        <v>18</v>
      </c>
    </row>
    <row r="8" spans="1:12" ht="15" customHeight="1" thickTop="1">
      <c r="A8" s="24">
        <v>2090</v>
      </c>
      <c r="B8" s="25">
        <v>2009</v>
      </c>
      <c r="C8" s="25"/>
      <c r="D8" s="35" t="s">
        <v>19</v>
      </c>
      <c r="E8" s="31"/>
      <c r="F8" s="28"/>
      <c r="G8" s="25"/>
      <c r="H8" s="28">
        <f>SUM(G8*H6)</f>
        <v>0</v>
      </c>
      <c r="I8" s="29">
        <f>SUM(F8,H8)</f>
        <v>0</v>
      </c>
      <c r="J8" s="28"/>
      <c r="K8" s="29">
        <f>SUM(I8,J8)</f>
        <v>0</v>
      </c>
      <c r="L8" s="30"/>
    </row>
    <row r="9" spans="1:12" ht="15" customHeight="1">
      <c r="A9" s="24">
        <v>2091</v>
      </c>
      <c r="B9" s="25">
        <v>2009</v>
      </c>
      <c r="C9" s="25"/>
      <c r="D9" s="35" t="s">
        <v>19</v>
      </c>
      <c r="E9" s="31"/>
      <c r="F9" s="28"/>
      <c r="G9" s="25"/>
      <c r="H9" s="28">
        <f>SUM(G9*H6)</f>
        <v>0</v>
      </c>
      <c r="I9" s="29">
        <f>SUM(F9,H9)</f>
        <v>0</v>
      </c>
      <c r="J9" s="28"/>
      <c r="K9" s="29">
        <f>SUM(I9,J9)</f>
        <v>0</v>
      </c>
      <c r="L9" s="30"/>
    </row>
    <row r="10" spans="1:12" ht="15" customHeight="1">
      <c r="A10" s="24">
        <v>2092</v>
      </c>
      <c r="B10" s="25">
        <v>2009</v>
      </c>
      <c r="C10" s="25"/>
      <c r="D10" s="35" t="s">
        <v>19</v>
      </c>
      <c r="E10" s="31"/>
      <c r="F10" s="28"/>
      <c r="G10" s="25"/>
      <c r="H10" s="28">
        <f>G10*H6</f>
        <v>0</v>
      </c>
      <c r="I10" s="29">
        <f>SUM(F10,H10)</f>
        <v>0</v>
      </c>
      <c r="J10" s="28"/>
      <c r="K10" s="29">
        <f>SUM(I10,J10)</f>
        <v>0</v>
      </c>
      <c r="L10" s="30"/>
    </row>
    <row r="11" spans="1:12" ht="15" customHeight="1">
      <c r="A11" s="24">
        <v>2101</v>
      </c>
      <c r="B11" s="25">
        <v>2010</v>
      </c>
      <c r="C11" s="25"/>
      <c r="D11" s="35" t="s">
        <v>19</v>
      </c>
      <c r="E11" s="31"/>
      <c r="F11" s="28"/>
      <c r="G11" s="25"/>
      <c r="H11" s="28">
        <f>G11*H6</f>
        <v>0</v>
      </c>
      <c r="I11" s="29">
        <f>SUM(F11,H11)</f>
        <v>0</v>
      </c>
      <c r="J11" s="28"/>
      <c r="K11" s="29">
        <f>SUM(I11,J11)</f>
        <v>0</v>
      </c>
      <c r="L11" s="30"/>
    </row>
    <row r="12" spans="1:12" ht="15" customHeight="1">
      <c r="A12" s="24">
        <v>2112</v>
      </c>
      <c r="B12" s="25">
        <v>2011</v>
      </c>
      <c r="C12" s="25"/>
      <c r="D12" s="35" t="s">
        <v>19</v>
      </c>
      <c r="E12" s="31"/>
      <c r="F12" s="28"/>
      <c r="G12" s="25"/>
      <c r="H12" s="28">
        <f>G12*H6</f>
        <v>0</v>
      </c>
      <c r="I12" s="29">
        <f>SUM(F12,H12)</f>
        <v>0</v>
      </c>
      <c r="J12" s="28"/>
      <c r="K12" s="29">
        <f>SUM(I12,J12)</f>
        <v>0</v>
      </c>
      <c r="L12" s="30"/>
    </row>
    <row r="13" spans="1:12" ht="15" customHeight="1">
      <c r="A13" s="24">
        <v>1401</v>
      </c>
      <c r="B13" s="25">
        <v>2013</v>
      </c>
      <c r="C13" s="25"/>
      <c r="D13" s="35" t="s">
        <v>19</v>
      </c>
      <c r="E13" s="31"/>
      <c r="F13" s="28"/>
      <c r="G13" s="25"/>
      <c r="H13" s="28">
        <f>G13*H6</f>
        <v>0</v>
      </c>
      <c r="I13" s="29">
        <f t="shared" ref="I13:I48" si="1">SUM(F13,H13)</f>
        <v>0</v>
      </c>
      <c r="J13" s="28"/>
      <c r="K13" s="28">
        <f t="shared" ref="K13:K48" si="2">SUM(I13,J13)</f>
        <v>0</v>
      </c>
      <c r="L13" s="30"/>
    </row>
    <row r="14" spans="1:12" ht="15" customHeight="1">
      <c r="A14" s="24">
        <v>1402</v>
      </c>
      <c r="B14" s="25">
        <v>2013</v>
      </c>
      <c r="C14" s="25"/>
      <c r="D14" s="35" t="s">
        <v>19</v>
      </c>
      <c r="E14" s="31"/>
      <c r="F14" s="28"/>
      <c r="G14" s="25"/>
      <c r="H14" s="28">
        <f>G14*H6</f>
        <v>0</v>
      </c>
      <c r="I14" s="29">
        <f t="shared" si="1"/>
        <v>0</v>
      </c>
      <c r="J14" s="28"/>
      <c r="K14" s="29">
        <f t="shared" si="2"/>
        <v>0</v>
      </c>
      <c r="L14" s="30"/>
    </row>
    <row r="15" spans="1:12" ht="15" customHeight="1">
      <c r="A15" s="24">
        <v>1403</v>
      </c>
      <c r="B15" s="25">
        <v>2013</v>
      </c>
      <c r="C15" s="25"/>
      <c r="D15" s="35" t="s">
        <v>19</v>
      </c>
      <c r="E15" s="31"/>
      <c r="F15" s="28"/>
      <c r="G15" s="25"/>
      <c r="H15" s="28">
        <f>G15*H6</f>
        <v>0</v>
      </c>
      <c r="I15" s="29">
        <f t="shared" si="1"/>
        <v>0</v>
      </c>
      <c r="J15" s="28"/>
      <c r="K15" s="29">
        <f t="shared" si="2"/>
        <v>0</v>
      </c>
      <c r="L15" s="30"/>
    </row>
    <row r="16" spans="1:12" ht="15" customHeight="1">
      <c r="A16" s="24">
        <v>1404</v>
      </c>
      <c r="B16" s="25">
        <v>2013</v>
      </c>
      <c r="C16" s="25"/>
      <c r="D16" s="35" t="s">
        <v>19</v>
      </c>
      <c r="E16" s="31"/>
      <c r="F16" s="28"/>
      <c r="G16" s="25"/>
      <c r="H16" s="28">
        <f>G16*H6</f>
        <v>0</v>
      </c>
      <c r="I16" s="29">
        <f t="shared" si="1"/>
        <v>0</v>
      </c>
      <c r="J16" s="28"/>
      <c r="K16" s="29">
        <f t="shared" si="2"/>
        <v>0</v>
      </c>
      <c r="L16" s="30"/>
    </row>
    <row r="17" spans="1:12" ht="15" customHeight="1">
      <c r="A17" s="24">
        <v>1405</v>
      </c>
      <c r="B17" s="25">
        <v>2013</v>
      </c>
      <c r="C17" s="25"/>
      <c r="D17" s="35" t="s">
        <v>19</v>
      </c>
      <c r="E17" s="31"/>
      <c r="F17" s="28"/>
      <c r="G17" s="25"/>
      <c r="H17" s="28">
        <f>G17*H6</f>
        <v>0</v>
      </c>
      <c r="I17" s="29">
        <f t="shared" si="1"/>
        <v>0</v>
      </c>
      <c r="J17" s="28"/>
      <c r="K17" s="29">
        <f t="shared" si="2"/>
        <v>0</v>
      </c>
      <c r="L17" s="30"/>
    </row>
    <row r="18" spans="1:12" ht="15" customHeight="1">
      <c r="A18" s="24">
        <v>2141</v>
      </c>
      <c r="B18" s="25">
        <v>2014</v>
      </c>
      <c r="C18" s="25"/>
      <c r="D18" s="35" t="s">
        <v>19</v>
      </c>
      <c r="E18" s="31"/>
      <c r="F18" s="28"/>
      <c r="G18" s="25"/>
      <c r="H18" s="28">
        <f>G18*H6</f>
        <v>0</v>
      </c>
      <c r="I18" s="29">
        <f t="shared" si="1"/>
        <v>0</v>
      </c>
      <c r="J18" s="28"/>
      <c r="K18" s="29">
        <f t="shared" si="2"/>
        <v>0</v>
      </c>
      <c r="L18" s="30"/>
    </row>
    <row r="19" spans="1:12" ht="15" customHeight="1">
      <c r="A19" s="24">
        <v>2142</v>
      </c>
      <c r="B19" s="25">
        <v>2014</v>
      </c>
      <c r="C19" s="25">
        <v>20</v>
      </c>
      <c r="D19" s="25"/>
      <c r="E19" s="31"/>
      <c r="F19" s="28"/>
      <c r="G19" s="25"/>
      <c r="H19" s="28">
        <f>G19*H6</f>
        <v>0</v>
      </c>
      <c r="I19" s="29">
        <f t="shared" si="1"/>
        <v>0</v>
      </c>
      <c r="J19" s="28"/>
      <c r="K19" s="29">
        <f t="shared" si="2"/>
        <v>0</v>
      </c>
      <c r="L19" s="30"/>
    </row>
    <row r="20" spans="1:12" ht="15" customHeight="1">
      <c r="A20" s="24">
        <v>2143</v>
      </c>
      <c r="B20" s="25">
        <v>2014</v>
      </c>
      <c r="C20" s="25">
        <v>18</v>
      </c>
      <c r="D20" s="25"/>
      <c r="E20" s="31"/>
      <c r="F20" s="28"/>
      <c r="G20" s="25"/>
      <c r="H20" s="28">
        <f>G20*H6</f>
        <v>0</v>
      </c>
      <c r="I20" s="29">
        <f t="shared" si="1"/>
        <v>0</v>
      </c>
      <c r="J20" s="28"/>
      <c r="K20" s="29">
        <f t="shared" si="2"/>
        <v>0</v>
      </c>
      <c r="L20" s="30"/>
    </row>
    <row r="21" spans="1:12" ht="15" customHeight="1">
      <c r="A21" s="24">
        <v>2151</v>
      </c>
      <c r="B21" s="25">
        <v>2015</v>
      </c>
      <c r="C21" s="25">
        <v>13</v>
      </c>
      <c r="D21" s="25"/>
      <c r="E21" s="31"/>
      <c r="F21" s="28"/>
      <c r="G21" s="25"/>
      <c r="H21" s="28">
        <f>G21*H6</f>
        <v>0</v>
      </c>
      <c r="I21" s="29">
        <f t="shared" si="1"/>
        <v>0</v>
      </c>
      <c r="J21" s="28"/>
      <c r="K21" s="29">
        <f t="shared" si="2"/>
        <v>0</v>
      </c>
      <c r="L21" s="30"/>
    </row>
    <row r="22" spans="1:12" ht="15" customHeight="1">
      <c r="A22" s="24">
        <v>2152</v>
      </c>
      <c r="B22" s="25">
        <v>2015</v>
      </c>
      <c r="C22" s="25">
        <v>1</v>
      </c>
      <c r="D22" s="25"/>
      <c r="E22" s="31"/>
      <c r="F22" s="28"/>
      <c r="G22" s="25"/>
      <c r="H22" s="28">
        <f>G22*H6</f>
        <v>0</v>
      </c>
      <c r="I22" s="29">
        <f t="shared" si="1"/>
        <v>0</v>
      </c>
      <c r="J22" s="28"/>
      <c r="K22" s="29">
        <f t="shared" si="2"/>
        <v>0</v>
      </c>
      <c r="L22" s="30"/>
    </row>
    <row r="23" spans="1:12" ht="15" customHeight="1">
      <c r="A23" s="24">
        <v>2153</v>
      </c>
      <c r="B23" s="25">
        <v>2015</v>
      </c>
      <c r="C23" s="25">
        <v>25</v>
      </c>
      <c r="D23" s="25"/>
      <c r="E23" s="31"/>
      <c r="F23" s="28"/>
      <c r="G23" s="25"/>
      <c r="H23" s="28">
        <f>G23*H6</f>
        <v>0</v>
      </c>
      <c r="I23" s="29">
        <f t="shared" si="1"/>
        <v>0</v>
      </c>
      <c r="J23" s="28"/>
      <c r="K23" s="29">
        <f t="shared" si="2"/>
        <v>0</v>
      </c>
      <c r="L23" s="30"/>
    </row>
    <row r="24" spans="1:12" ht="15" customHeight="1">
      <c r="A24" s="24">
        <v>2161</v>
      </c>
      <c r="B24" s="25">
        <v>2016</v>
      </c>
      <c r="C24" s="25">
        <v>8</v>
      </c>
      <c r="D24" s="25"/>
      <c r="E24" s="31"/>
      <c r="F24" s="28"/>
      <c r="G24" s="25"/>
      <c r="H24" s="28">
        <f>G24*H6</f>
        <v>0</v>
      </c>
      <c r="I24" s="29">
        <f t="shared" si="1"/>
        <v>0</v>
      </c>
      <c r="J24" s="28"/>
      <c r="K24" s="29">
        <f t="shared" si="2"/>
        <v>0</v>
      </c>
      <c r="L24" s="30"/>
    </row>
    <row r="25" spans="1:12" ht="15" customHeight="1">
      <c r="A25" s="24">
        <v>2162</v>
      </c>
      <c r="B25" s="25">
        <v>2016</v>
      </c>
      <c r="C25" s="25">
        <v>27</v>
      </c>
      <c r="D25" s="25"/>
      <c r="E25" s="31"/>
      <c r="F25" s="28"/>
      <c r="G25" s="25"/>
      <c r="H25" s="28">
        <f>G25*H6</f>
        <v>0</v>
      </c>
      <c r="I25" s="29">
        <f t="shared" si="1"/>
        <v>0</v>
      </c>
      <c r="J25" s="28"/>
      <c r="K25" s="29">
        <f t="shared" si="2"/>
        <v>0</v>
      </c>
      <c r="L25" s="30"/>
    </row>
    <row r="26" spans="1:12" ht="15" customHeight="1">
      <c r="A26" s="24">
        <v>2163</v>
      </c>
      <c r="B26" s="25">
        <v>2016</v>
      </c>
      <c r="C26" s="25">
        <v>3</v>
      </c>
      <c r="D26" s="25"/>
      <c r="E26" s="31"/>
      <c r="F26" s="28"/>
      <c r="G26" s="25"/>
      <c r="H26" s="28">
        <f>G26*H6</f>
        <v>0</v>
      </c>
      <c r="I26" s="29">
        <f t="shared" si="1"/>
        <v>0</v>
      </c>
      <c r="J26" s="28"/>
      <c r="K26" s="29">
        <f t="shared" si="2"/>
        <v>0</v>
      </c>
      <c r="L26" s="30"/>
    </row>
    <row r="27" spans="1:12" ht="15" customHeight="1">
      <c r="A27" s="24">
        <v>2171</v>
      </c>
      <c r="B27" s="25">
        <v>2018</v>
      </c>
      <c r="C27" s="25">
        <v>16</v>
      </c>
      <c r="D27" s="25"/>
      <c r="E27" s="31"/>
      <c r="F27" s="28"/>
      <c r="G27" s="25"/>
      <c r="H27" s="28">
        <f>G27*H6</f>
        <v>0</v>
      </c>
      <c r="I27" s="29">
        <f t="shared" si="1"/>
        <v>0</v>
      </c>
      <c r="J27" s="28"/>
      <c r="K27" s="29">
        <f t="shared" si="2"/>
        <v>0</v>
      </c>
      <c r="L27" s="30"/>
    </row>
    <row r="28" spans="1:12" ht="15" customHeight="1">
      <c r="A28" s="24">
        <v>2172</v>
      </c>
      <c r="B28" s="25">
        <v>2018</v>
      </c>
      <c r="C28" s="25">
        <v>5</v>
      </c>
      <c r="D28" s="25"/>
      <c r="E28" s="31"/>
      <c r="F28" s="28"/>
      <c r="G28" s="25"/>
      <c r="H28" s="28">
        <f>G28*H6</f>
        <v>0</v>
      </c>
      <c r="I28" s="29">
        <f t="shared" si="1"/>
        <v>0</v>
      </c>
      <c r="J28" s="28"/>
      <c r="K28" s="29">
        <f t="shared" si="2"/>
        <v>0</v>
      </c>
      <c r="L28" s="30"/>
    </row>
    <row r="29" spans="1:12" ht="15" customHeight="1">
      <c r="A29" s="24">
        <v>2173</v>
      </c>
      <c r="B29" s="25">
        <v>2018</v>
      </c>
      <c r="C29" s="25">
        <v>4</v>
      </c>
      <c r="D29" s="25"/>
      <c r="E29" s="31"/>
      <c r="F29" s="28"/>
      <c r="G29" s="25"/>
      <c r="H29" s="28">
        <f>G29*H6</f>
        <v>0</v>
      </c>
      <c r="I29" s="29">
        <f t="shared" si="1"/>
        <v>0</v>
      </c>
      <c r="J29" s="28"/>
      <c r="K29" s="29">
        <f t="shared" si="2"/>
        <v>0</v>
      </c>
      <c r="L29" s="30"/>
    </row>
    <row r="30" spans="1:12" ht="14.25" customHeight="1">
      <c r="A30" s="25">
        <v>181</v>
      </c>
      <c r="B30" s="25">
        <v>2019</v>
      </c>
      <c r="C30" s="25">
        <v>17</v>
      </c>
      <c r="D30" s="25"/>
      <c r="E30" s="31"/>
      <c r="F30" s="36"/>
      <c r="G30" s="25"/>
      <c r="H30" s="28">
        <f>G30*H6</f>
        <v>0</v>
      </c>
      <c r="I30" s="28">
        <f t="shared" si="1"/>
        <v>0</v>
      </c>
      <c r="J30" s="28"/>
      <c r="K30" s="28">
        <f t="shared" si="2"/>
        <v>0</v>
      </c>
      <c r="L30" s="25"/>
    </row>
    <row r="31" spans="1:12" ht="14.25" customHeight="1">
      <c r="A31" s="25">
        <v>182</v>
      </c>
      <c r="B31" s="25">
        <v>2019</v>
      </c>
      <c r="C31" s="25">
        <v>21</v>
      </c>
      <c r="D31" s="25"/>
      <c r="E31" s="31"/>
      <c r="F31" s="36"/>
      <c r="G31" s="25"/>
      <c r="H31" s="28">
        <f>G31*H6</f>
        <v>0</v>
      </c>
      <c r="I31" s="28">
        <f t="shared" si="1"/>
        <v>0</v>
      </c>
      <c r="J31" s="28"/>
      <c r="K31" s="28">
        <f t="shared" si="2"/>
        <v>0</v>
      </c>
      <c r="L31" s="25"/>
    </row>
    <row r="32" spans="1:12" ht="14.25" customHeight="1">
      <c r="A32" s="25">
        <v>191</v>
      </c>
      <c r="B32" s="25">
        <v>2019</v>
      </c>
      <c r="C32" s="25">
        <v>6</v>
      </c>
      <c r="D32" s="25"/>
      <c r="E32" s="31"/>
      <c r="F32" s="36"/>
      <c r="G32" s="25"/>
      <c r="H32" s="28">
        <f>G32*H6</f>
        <v>0</v>
      </c>
      <c r="I32" s="28">
        <f t="shared" si="1"/>
        <v>0</v>
      </c>
      <c r="J32" s="34"/>
      <c r="K32" s="28">
        <f t="shared" si="2"/>
        <v>0</v>
      </c>
      <c r="L32" s="25"/>
    </row>
    <row r="33" spans="1:12" ht="14.25" customHeight="1">
      <c r="A33" s="25">
        <v>192</v>
      </c>
      <c r="B33" s="25">
        <v>2019</v>
      </c>
      <c r="C33" s="25">
        <v>15</v>
      </c>
      <c r="D33" s="25"/>
      <c r="E33" s="31"/>
      <c r="F33" s="36"/>
      <c r="G33" s="25"/>
      <c r="H33" s="28">
        <f>G33*H6</f>
        <v>0</v>
      </c>
      <c r="I33" s="28">
        <f t="shared" si="1"/>
        <v>0</v>
      </c>
      <c r="J33" s="34"/>
      <c r="K33" s="28">
        <f t="shared" si="2"/>
        <v>0</v>
      </c>
      <c r="L33" s="25"/>
    </row>
    <row r="34" spans="1:12" ht="14.25" customHeight="1">
      <c r="A34" s="32">
        <v>201</v>
      </c>
      <c r="B34" s="32">
        <v>2020</v>
      </c>
      <c r="C34" s="32">
        <v>12</v>
      </c>
      <c r="D34" s="32"/>
      <c r="E34" s="31"/>
      <c r="F34" s="33"/>
      <c r="G34" s="32"/>
      <c r="H34" s="28">
        <f>SUM(G34*H6)</f>
        <v>0</v>
      </c>
      <c r="I34" s="28">
        <f t="shared" si="1"/>
        <v>0</v>
      </c>
      <c r="J34" s="34"/>
      <c r="K34" s="28">
        <f t="shared" si="2"/>
        <v>0</v>
      </c>
      <c r="L34" s="32"/>
    </row>
    <row r="35" spans="1:12" ht="14.25" customHeight="1">
      <c r="A35" s="32">
        <v>210</v>
      </c>
      <c r="B35" s="32">
        <v>2021</v>
      </c>
      <c r="C35" s="32">
        <v>11</v>
      </c>
      <c r="D35" s="32"/>
      <c r="E35" s="31"/>
      <c r="F35" s="33"/>
      <c r="G35" s="32"/>
      <c r="H35" s="28">
        <f>(G35*H6)</f>
        <v>0</v>
      </c>
      <c r="I35" s="28">
        <f t="shared" si="1"/>
        <v>0</v>
      </c>
      <c r="J35" s="34"/>
      <c r="K35" s="28">
        <f t="shared" si="2"/>
        <v>0</v>
      </c>
      <c r="L35" s="32"/>
    </row>
    <row r="36" spans="1:12" ht="14.25" customHeight="1">
      <c r="A36" s="32">
        <v>211</v>
      </c>
      <c r="B36" s="32">
        <v>2021</v>
      </c>
      <c r="C36" s="32">
        <v>28</v>
      </c>
      <c r="D36" s="32"/>
      <c r="E36" s="31"/>
      <c r="F36" s="33"/>
      <c r="G36" s="32"/>
      <c r="H36" s="28">
        <f>(G36*H6)</f>
        <v>0</v>
      </c>
      <c r="I36" s="28">
        <f t="shared" si="1"/>
        <v>0</v>
      </c>
      <c r="J36" s="34"/>
      <c r="K36" s="28">
        <f t="shared" si="2"/>
        <v>0</v>
      </c>
      <c r="L36" s="32"/>
    </row>
    <row r="37" spans="1:12" ht="14.25" customHeight="1">
      <c r="A37" s="32">
        <v>2201</v>
      </c>
      <c r="B37" s="32">
        <v>2022</v>
      </c>
      <c r="C37" s="32">
        <v>10</v>
      </c>
      <c r="D37" s="32"/>
      <c r="E37" s="31"/>
      <c r="F37" s="33"/>
      <c r="G37" s="32"/>
      <c r="H37" s="28">
        <f>(G37*H6)</f>
        <v>0</v>
      </c>
      <c r="I37" s="28">
        <f t="shared" si="1"/>
        <v>0</v>
      </c>
      <c r="J37" s="34"/>
      <c r="K37" s="28">
        <f t="shared" si="2"/>
        <v>0</v>
      </c>
      <c r="L37" s="32"/>
    </row>
    <row r="38" spans="1:12" ht="14.25" customHeight="1">
      <c r="A38" s="32">
        <v>2202</v>
      </c>
      <c r="B38" s="32">
        <v>2022</v>
      </c>
      <c r="C38" s="32">
        <v>2</v>
      </c>
      <c r="D38" s="32"/>
      <c r="E38" s="31"/>
      <c r="F38" s="33"/>
      <c r="G38" s="32"/>
      <c r="H38" s="28">
        <f t="shared" ref="H38:H39" si="3">(G38*H8)</f>
        <v>0</v>
      </c>
      <c r="I38" s="28">
        <f t="shared" si="1"/>
        <v>0</v>
      </c>
      <c r="J38" s="34"/>
      <c r="K38" s="28">
        <f t="shared" si="2"/>
        <v>0</v>
      </c>
      <c r="L38" s="32"/>
    </row>
    <row r="39" spans="1:12" ht="14.25" customHeight="1">
      <c r="A39" s="32">
        <v>2203</v>
      </c>
      <c r="B39" s="32">
        <v>2022</v>
      </c>
      <c r="C39" s="32">
        <v>24</v>
      </c>
      <c r="D39" s="32"/>
      <c r="E39" s="31"/>
      <c r="F39" s="33"/>
      <c r="G39" s="32"/>
      <c r="H39" s="28">
        <f t="shared" si="3"/>
        <v>0</v>
      </c>
      <c r="I39" s="28">
        <f t="shared" si="1"/>
        <v>0</v>
      </c>
      <c r="J39" s="34"/>
      <c r="K39" s="28">
        <f t="shared" si="2"/>
        <v>0</v>
      </c>
      <c r="L39" s="32"/>
    </row>
    <row r="40" spans="1:12" ht="15" customHeight="1">
      <c r="A40" s="24" t="s">
        <v>20</v>
      </c>
      <c r="B40" s="25">
        <v>2018</v>
      </c>
      <c r="C40" s="25"/>
      <c r="D40" s="25"/>
      <c r="E40" s="31"/>
      <c r="F40" s="28"/>
      <c r="G40" s="25"/>
      <c r="H40" s="28">
        <f>G40*H6</f>
        <v>0</v>
      </c>
      <c r="I40" s="29">
        <f t="shared" si="1"/>
        <v>0</v>
      </c>
      <c r="J40" s="28"/>
      <c r="K40" s="28">
        <f t="shared" si="2"/>
        <v>0</v>
      </c>
      <c r="L40" s="30"/>
    </row>
    <row r="41" spans="1:12" ht="15" customHeight="1">
      <c r="A41" s="24" t="s">
        <v>21</v>
      </c>
      <c r="B41" s="25">
        <v>2018</v>
      </c>
      <c r="C41" s="25"/>
      <c r="D41" s="25"/>
      <c r="E41" s="31"/>
      <c r="F41" s="28"/>
      <c r="G41" s="25"/>
      <c r="H41" s="28">
        <f>G41*H6</f>
        <v>0</v>
      </c>
      <c r="I41" s="29">
        <f t="shared" si="1"/>
        <v>0</v>
      </c>
      <c r="J41" s="28"/>
      <c r="K41" s="28">
        <f t="shared" si="2"/>
        <v>0</v>
      </c>
      <c r="L41" s="30"/>
    </row>
    <row r="42" spans="1:12" ht="15" customHeight="1">
      <c r="A42" s="24" t="s">
        <v>22</v>
      </c>
      <c r="B42" s="25">
        <v>2005</v>
      </c>
      <c r="C42" s="25"/>
      <c r="D42" s="25"/>
      <c r="E42" s="31"/>
      <c r="F42" s="28"/>
      <c r="G42" s="25"/>
      <c r="H42" s="28">
        <f>G42*H6</f>
        <v>0</v>
      </c>
      <c r="I42" s="29">
        <f t="shared" si="1"/>
        <v>0</v>
      </c>
      <c r="J42" s="28"/>
      <c r="K42" s="28">
        <f t="shared" si="2"/>
        <v>0</v>
      </c>
      <c r="L42" s="30"/>
    </row>
    <row r="43" spans="1:12" ht="15" customHeight="1">
      <c r="A43" s="24" t="s">
        <v>23</v>
      </c>
      <c r="B43" s="25">
        <v>2017</v>
      </c>
      <c r="C43" s="25"/>
      <c r="D43" s="25"/>
      <c r="E43" s="31"/>
      <c r="F43" s="28"/>
      <c r="G43" s="25"/>
      <c r="H43" s="28">
        <f>G43*H6</f>
        <v>0</v>
      </c>
      <c r="I43" s="29">
        <f t="shared" si="1"/>
        <v>0</v>
      </c>
      <c r="J43" s="28"/>
      <c r="K43" s="28">
        <f t="shared" si="2"/>
        <v>0</v>
      </c>
      <c r="L43" s="30"/>
    </row>
    <row r="44" spans="1:12" ht="15" customHeight="1">
      <c r="A44" s="24" t="s">
        <v>24</v>
      </c>
      <c r="B44" s="25">
        <v>2018</v>
      </c>
      <c r="C44" s="25"/>
      <c r="D44" s="25"/>
      <c r="E44" s="31"/>
      <c r="F44" s="28"/>
      <c r="G44" s="25"/>
      <c r="H44" s="28">
        <f>G44*H6</f>
        <v>0</v>
      </c>
      <c r="I44" s="29">
        <f t="shared" si="1"/>
        <v>0</v>
      </c>
      <c r="J44" s="28"/>
      <c r="K44" s="29">
        <f t="shared" si="2"/>
        <v>0</v>
      </c>
      <c r="L44" s="30"/>
    </row>
    <row r="45" spans="1:12" ht="15" customHeight="1">
      <c r="A45" s="24" t="s">
        <v>25</v>
      </c>
      <c r="B45" s="25">
        <v>2003</v>
      </c>
      <c r="C45" s="25"/>
      <c r="D45" s="25"/>
      <c r="E45" s="31"/>
      <c r="F45" s="25"/>
      <c r="G45" s="25"/>
      <c r="H45" s="28">
        <f>G45*H6</f>
        <v>0</v>
      </c>
      <c r="I45" s="29">
        <f t="shared" si="1"/>
        <v>0</v>
      </c>
      <c r="J45" s="28"/>
      <c r="K45" s="29">
        <f t="shared" si="2"/>
        <v>0</v>
      </c>
      <c r="L45" s="30"/>
    </row>
    <row r="46" spans="1:12" ht="15" customHeight="1">
      <c r="A46" s="24" t="s">
        <v>26</v>
      </c>
      <c r="B46" s="25">
        <v>1997</v>
      </c>
      <c r="C46" s="26"/>
      <c r="D46" s="26"/>
      <c r="E46" s="31"/>
      <c r="F46" s="27"/>
      <c r="G46" s="26"/>
      <c r="H46" s="28">
        <f>G46*H6</f>
        <v>0</v>
      </c>
      <c r="I46" s="29">
        <f t="shared" si="1"/>
        <v>0</v>
      </c>
      <c r="J46" s="28"/>
      <c r="K46" s="29">
        <f t="shared" si="2"/>
        <v>0</v>
      </c>
      <c r="L46" s="30"/>
    </row>
    <row r="47" spans="1:12" ht="15" customHeight="1">
      <c r="A47" s="24" t="s">
        <v>27</v>
      </c>
      <c r="B47" s="25"/>
      <c r="C47" s="26"/>
      <c r="D47" s="26"/>
      <c r="E47" s="31"/>
      <c r="F47" s="27"/>
      <c r="G47" s="26"/>
      <c r="H47" s="28">
        <f>G47*H6</f>
        <v>0</v>
      </c>
      <c r="I47" s="29">
        <f t="shared" si="1"/>
        <v>0</v>
      </c>
      <c r="J47" s="28"/>
      <c r="K47" s="29">
        <f t="shared" si="2"/>
        <v>0</v>
      </c>
      <c r="L47" s="30"/>
    </row>
    <row r="48" spans="1:12" ht="15" customHeight="1">
      <c r="A48" s="24" t="s">
        <v>28</v>
      </c>
      <c r="B48" s="25">
        <v>2016</v>
      </c>
      <c r="C48" s="26"/>
      <c r="D48" s="26"/>
      <c r="E48" s="31"/>
      <c r="F48" s="27"/>
      <c r="G48" s="26"/>
      <c r="H48" s="28">
        <f>G48*H6</f>
        <v>0</v>
      </c>
      <c r="I48" s="29">
        <f t="shared" si="1"/>
        <v>0</v>
      </c>
      <c r="J48" s="28"/>
      <c r="K48" s="29">
        <f t="shared" si="2"/>
        <v>0</v>
      </c>
      <c r="L48" s="30"/>
    </row>
    <row r="49" spans="1:12" ht="15" customHeight="1">
      <c r="A49" s="4"/>
      <c r="B49" s="9"/>
      <c r="C49" s="9"/>
      <c r="D49" s="9" t="s">
        <v>29</v>
      </c>
      <c r="E49" s="9"/>
      <c r="F49" s="12">
        <f t="shared" ref="F49:L49" si="4">SUM(F13:F48)</f>
        <v>0</v>
      </c>
      <c r="G49" s="13">
        <f t="shared" si="4"/>
        <v>0</v>
      </c>
      <c r="H49" s="12">
        <f t="shared" si="4"/>
        <v>0</v>
      </c>
      <c r="I49" s="12">
        <f t="shared" si="4"/>
        <v>0</v>
      </c>
      <c r="J49" s="12">
        <f t="shared" si="4"/>
        <v>0</v>
      </c>
      <c r="K49" s="12">
        <f t="shared" si="4"/>
        <v>0</v>
      </c>
      <c r="L49" s="12">
        <f t="shared" si="4"/>
        <v>0</v>
      </c>
    </row>
    <row r="53" spans="1:12" ht="22.5" customHeight="1" thickBot="1">
      <c r="F53" s="14"/>
      <c r="G53" s="14"/>
      <c r="H53" s="15"/>
      <c r="I53" s="15"/>
      <c r="J53" s="15"/>
      <c r="K53" s="15"/>
    </row>
    <row r="54" spans="1:12" ht="15" customHeight="1" thickTop="1">
      <c r="A54" s="38" t="s">
        <v>30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</row>
    <row r="55" spans="1:12" ht="14.25" customHeight="1">
      <c r="A55" s="38" t="s">
        <v>0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</row>
    <row r="56" spans="1:12" ht="14.25" customHeight="1"/>
    <row r="57" spans="1:12" ht="14.25" customHeight="1"/>
    <row r="58" spans="1:12" ht="14.25" customHeight="1"/>
    <row r="59" spans="1:12" ht="14.25" customHeight="1"/>
    <row r="60" spans="1:12" ht="14.25" customHeight="1"/>
    <row r="61" spans="1:12" ht="14.25" customHeight="1"/>
    <row r="62" spans="1:12" ht="14.25" customHeight="1"/>
    <row r="63" spans="1:12" ht="14.25" customHeight="1"/>
    <row r="64" spans="1:12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</sheetData>
  <mergeCells count="8">
    <mergeCell ref="A54:L54"/>
    <mergeCell ref="A55:L55"/>
    <mergeCell ref="F5:H5"/>
    <mergeCell ref="A6:A7"/>
    <mergeCell ref="B6:B7"/>
    <mergeCell ref="C6:C7"/>
    <mergeCell ref="D6:D7"/>
    <mergeCell ref="E6:E7"/>
  </mergeCells>
  <conditionalFormatting sqref="A8:L48">
    <cfRule type="expression" dxfId="8" priority="1">
      <formula>MOD(ROW(),2)=0</formula>
    </cfRule>
  </conditionalFormatting>
  <pageMargins left="0.7" right="0.7" top="0.75" bottom="0.75" header="0" footer="0"/>
  <pageSetup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95"/>
  <sheetViews>
    <sheetView workbookViewId="0">
      <selection activeCell="K3" sqref="K3"/>
    </sheetView>
  </sheetViews>
  <sheetFormatPr defaultColWidth="12.59765625" defaultRowHeight="15" customHeight="1"/>
  <cols>
    <col min="1" max="1" width="12.59765625" customWidth="1"/>
    <col min="2" max="3" width="7.59765625" style="10" customWidth="1"/>
    <col min="4" max="4" width="7" style="10" customWidth="1"/>
    <col min="5" max="5" width="7.59765625" style="10" customWidth="1"/>
    <col min="6" max="6" width="11.59765625" style="10" customWidth="1"/>
    <col min="7" max="7" width="10.3984375" style="10" customWidth="1"/>
    <col min="8" max="8" width="10.69921875" style="10" customWidth="1"/>
    <col min="9" max="9" width="12" style="10" customWidth="1"/>
    <col min="10" max="10" width="13.19921875" style="10" customWidth="1"/>
    <col min="11" max="11" width="12.19921875" style="10" customWidth="1"/>
    <col min="12" max="12" width="11.19921875" style="10" customWidth="1"/>
    <col min="13" max="26" width="7.59765625" customWidth="1"/>
  </cols>
  <sheetData>
    <row r="1" spans="1:12" ht="31.2" thickTop="1" thickBot="1">
      <c r="A1" s="1" t="s">
        <v>0</v>
      </c>
      <c r="K1" s="3" t="s">
        <v>1</v>
      </c>
      <c r="L1" s="3" t="s">
        <v>2</v>
      </c>
    </row>
    <row r="2" spans="1:12" ht="24.6" thickTop="1" thickBot="1">
      <c r="A2" s="2" t="s">
        <v>3</v>
      </c>
      <c r="K2" s="23" t="s">
        <v>31</v>
      </c>
      <c r="L2" s="8">
        <v>2022</v>
      </c>
    </row>
    <row r="3" spans="1:12" ht="14.25" customHeight="1" thickTop="1" thickBot="1">
      <c r="A3" s="2"/>
    </row>
    <row r="4" spans="1:12" ht="14.25" customHeight="1" thickTop="1" thickBot="1">
      <c r="E4" s="37" t="s">
        <v>5</v>
      </c>
      <c r="F4" s="11">
        <f>F49</f>
        <v>0</v>
      </c>
      <c r="G4" s="11">
        <f t="shared" ref="G4:L4" si="0">G49</f>
        <v>0</v>
      </c>
      <c r="H4" s="11">
        <f t="shared" si="0"/>
        <v>0</v>
      </c>
      <c r="I4" s="11">
        <f t="shared" si="0"/>
        <v>0</v>
      </c>
      <c r="J4" s="11">
        <f t="shared" si="0"/>
        <v>0</v>
      </c>
      <c r="K4" s="11">
        <f t="shared" si="0"/>
        <v>0</v>
      </c>
      <c r="L4" s="11">
        <f t="shared" si="0"/>
        <v>0</v>
      </c>
    </row>
    <row r="5" spans="1:12" ht="14.25" customHeight="1" thickTop="1" thickBot="1">
      <c r="A5" s="5"/>
      <c r="B5" s="5"/>
      <c r="C5" s="5"/>
      <c r="D5" s="5"/>
      <c r="E5" s="5"/>
      <c r="F5" s="39" t="s">
        <v>6</v>
      </c>
      <c r="G5" s="40"/>
      <c r="H5" s="41"/>
      <c r="I5" s="6"/>
      <c r="J5" s="7"/>
      <c r="K5" s="7"/>
      <c r="L5" s="5"/>
    </row>
    <row r="6" spans="1:12" ht="18.75" customHeight="1" thickTop="1" thickBot="1">
      <c r="A6" s="42" t="s">
        <v>7</v>
      </c>
      <c r="B6" s="42" t="s">
        <v>2</v>
      </c>
      <c r="C6" s="42" t="s">
        <v>8</v>
      </c>
      <c r="D6" s="42" t="s">
        <v>9</v>
      </c>
      <c r="E6" s="42" t="s">
        <v>10</v>
      </c>
      <c r="F6" s="16"/>
      <c r="G6" s="17" t="s">
        <v>11</v>
      </c>
      <c r="H6" s="18">
        <v>50</v>
      </c>
      <c r="I6" s="19"/>
      <c r="J6" s="20"/>
      <c r="K6" s="20" t="s">
        <v>12</v>
      </c>
      <c r="L6" s="16"/>
    </row>
    <row r="7" spans="1:12" ht="14.25" customHeight="1" thickTop="1" thickBot="1">
      <c r="A7" s="43"/>
      <c r="B7" s="44"/>
      <c r="C7" s="44"/>
      <c r="D7" s="44"/>
      <c r="E7" s="44"/>
      <c r="F7" s="21" t="s">
        <v>13</v>
      </c>
      <c r="G7" s="21" t="s">
        <v>14</v>
      </c>
      <c r="H7" s="21" t="s">
        <v>15</v>
      </c>
      <c r="I7" s="21" t="s">
        <v>16</v>
      </c>
      <c r="J7" s="22" t="s">
        <v>17</v>
      </c>
      <c r="K7" s="21" t="s">
        <v>16</v>
      </c>
      <c r="L7" s="21" t="s">
        <v>18</v>
      </c>
    </row>
    <row r="8" spans="1:12" ht="15" customHeight="1" thickTop="1">
      <c r="A8" s="24">
        <v>2090</v>
      </c>
      <c r="B8" s="25">
        <v>2009</v>
      </c>
      <c r="C8" s="25"/>
      <c r="D8" s="35" t="s">
        <v>19</v>
      </c>
      <c r="E8" s="31"/>
      <c r="F8" s="28"/>
      <c r="G8" s="25"/>
      <c r="H8" s="28">
        <f>SUM(G8*H6)</f>
        <v>0</v>
      </c>
      <c r="I8" s="29">
        <f>SUM(F8,H8)</f>
        <v>0</v>
      </c>
      <c r="J8" s="28"/>
      <c r="K8" s="29">
        <f>SUM(I8,J8)</f>
        <v>0</v>
      </c>
      <c r="L8" s="30"/>
    </row>
    <row r="9" spans="1:12" ht="15" customHeight="1">
      <c r="A9" s="24">
        <v>2091</v>
      </c>
      <c r="B9" s="25">
        <v>2009</v>
      </c>
      <c r="C9" s="25"/>
      <c r="D9" s="35" t="s">
        <v>19</v>
      </c>
      <c r="E9" s="31"/>
      <c r="F9" s="28"/>
      <c r="G9" s="25"/>
      <c r="H9" s="28">
        <f>SUM(G9*H6)</f>
        <v>0</v>
      </c>
      <c r="I9" s="29">
        <f>SUM(F9,H9)</f>
        <v>0</v>
      </c>
      <c r="J9" s="28"/>
      <c r="K9" s="29">
        <f>SUM(I9,J9)</f>
        <v>0</v>
      </c>
      <c r="L9" s="30"/>
    </row>
    <row r="10" spans="1:12" ht="15" customHeight="1">
      <c r="A10" s="24">
        <v>2092</v>
      </c>
      <c r="B10" s="25">
        <v>2009</v>
      </c>
      <c r="C10" s="25"/>
      <c r="D10" s="35" t="s">
        <v>19</v>
      </c>
      <c r="E10" s="31"/>
      <c r="F10" s="28"/>
      <c r="G10" s="25"/>
      <c r="H10" s="28">
        <f>G10*H6</f>
        <v>0</v>
      </c>
      <c r="I10" s="29">
        <f>SUM(F10,H10)</f>
        <v>0</v>
      </c>
      <c r="J10" s="28"/>
      <c r="K10" s="29">
        <f>SUM(I10,J10)</f>
        <v>0</v>
      </c>
      <c r="L10" s="30"/>
    </row>
    <row r="11" spans="1:12" ht="15" customHeight="1">
      <c r="A11" s="24">
        <v>2101</v>
      </c>
      <c r="B11" s="25">
        <v>2010</v>
      </c>
      <c r="C11" s="25"/>
      <c r="D11" s="35" t="s">
        <v>19</v>
      </c>
      <c r="E11" s="31"/>
      <c r="F11" s="28"/>
      <c r="G11" s="25"/>
      <c r="H11" s="28">
        <f>G11*H6</f>
        <v>0</v>
      </c>
      <c r="I11" s="29">
        <f>SUM(F11,H11)</f>
        <v>0</v>
      </c>
      <c r="J11" s="28"/>
      <c r="K11" s="29">
        <f>SUM(I11,J11)</f>
        <v>0</v>
      </c>
      <c r="L11" s="30"/>
    </row>
    <row r="12" spans="1:12" ht="15" customHeight="1">
      <c r="A12" s="24">
        <v>2112</v>
      </c>
      <c r="B12" s="25">
        <v>2011</v>
      </c>
      <c r="C12" s="25"/>
      <c r="D12" s="35" t="s">
        <v>19</v>
      </c>
      <c r="E12" s="31"/>
      <c r="F12" s="28"/>
      <c r="G12" s="25"/>
      <c r="H12" s="28">
        <f>G12*H6</f>
        <v>0</v>
      </c>
      <c r="I12" s="29">
        <f>SUM(F12,H12)</f>
        <v>0</v>
      </c>
      <c r="J12" s="28"/>
      <c r="K12" s="29">
        <f>SUM(I12,J12)</f>
        <v>0</v>
      </c>
      <c r="L12" s="30"/>
    </row>
    <row r="13" spans="1:12" ht="15" customHeight="1">
      <c r="A13" s="24">
        <v>1401</v>
      </c>
      <c r="B13" s="25">
        <v>2013</v>
      </c>
      <c r="C13" s="25"/>
      <c r="D13" s="35" t="s">
        <v>19</v>
      </c>
      <c r="E13" s="31"/>
      <c r="F13" s="28"/>
      <c r="G13" s="25"/>
      <c r="H13" s="28">
        <f>G13*H6</f>
        <v>0</v>
      </c>
      <c r="I13" s="29">
        <f t="shared" ref="I13:I48" si="1">SUM(F13,H13)</f>
        <v>0</v>
      </c>
      <c r="J13" s="28"/>
      <c r="K13" s="28">
        <f t="shared" ref="K13:K48" si="2">SUM(I13,J13)</f>
        <v>0</v>
      </c>
      <c r="L13" s="30"/>
    </row>
    <row r="14" spans="1:12" ht="15" customHeight="1">
      <c r="A14" s="24">
        <v>1402</v>
      </c>
      <c r="B14" s="25">
        <v>2013</v>
      </c>
      <c r="C14" s="25"/>
      <c r="D14" s="35" t="s">
        <v>19</v>
      </c>
      <c r="E14" s="31"/>
      <c r="F14" s="28"/>
      <c r="G14" s="25"/>
      <c r="H14" s="28">
        <f>G14*H6</f>
        <v>0</v>
      </c>
      <c r="I14" s="29">
        <f t="shared" si="1"/>
        <v>0</v>
      </c>
      <c r="J14" s="28"/>
      <c r="K14" s="29">
        <f t="shared" si="2"/>
        <v>0</v>
      </c>
      <c r="L14" s="30"/>
    </row>
    <row r="15" spans="1:12" ht="15" customHeight="1">
      <c r="A15" s="24">
        <v>1403</v>
      </c>
      <c r="B15" s="25">
        <v>2013</v>
      </c>
      <c r="C15" s="25"/>
      <c r="D15" s="35" t="s">
        <v>19</v>
      </c>
      <c r="E15" s="31"/>
      <c r="F15" s="28"/>
      <c r="G15" s="25"/>
      <c r="H15" s="28">
        <f>G15*H6</f>
        <v>0</v>
      </c>
      <c r="I15" s="29">
        <f t="shared" si="1"/>
        <v>0</v>
      </c>
      <c r="J15" s="28"/>
      <c r="K15" s="29">
        <f t="shared" si="2"/>
        <v>0</v>
      </c>
      <c r="L15" s="30"/>
    </row>
    <row r="16" spans="1:12" ht="15" customHeight="1">
      <c r="A16" s="24">
        <v>1404</v>
      </c>
      <c r="B16" s="25">
        <v>2013</v>
      </c>
      <c r="C16" s="25"/>
      <c r="D16" s="35" t="s">
        <v>19</v>
      </c>
      <c r="E16" s="31"/>
      <c r="F16" s="28"/>
      <c r="G16" s="25"/>
      <c r="H16" s="28">
        <f>G16*H6</f>
        <v>0</v>
      </c>
      <c r="I16" s="29">
        <f t="shared" si="1"/>
        <v>0</v>
      </c>
      <c r="J16" s="28"/>
      <c r="K16" s="29">
        <f t="shared" si="2"/>
        <v>0</v>
      </c>
      <c r="L16" s="30"/>
    </row>
    <row r="17" spans="1:12" ht="15" customHeight="1">
      <c r="A17" s="24">
        <v>1405</v>
      </c>
      <c r="B17" s="25">
        <v>2013</v>
      </c>
      <c r="C17" s="25"/>
      <c r="D17" s="35" t="s">
        <v>19</v>
      </c>
      <c r="E17" s="31"/>
      <c r="F17" s="28"/>
      <c r="G17" s="25"/>
      <c r="H17" s="28">
        <f>G17*H6</f>
        <v>0</v>
      </c>
      <c r="I17" s="29">
        <f t="shared" si="1"/>
        <v>0</v>
      </c>
      <c r="J17" s="28"/>
      <c r="K17" s="29">
        <f t="shared" si="2"/>
        <v>0</v>
      </c>
      <c r="L17" s="30"/>
    </row>
    <row r="18" spans="1:12" ht="15" customHeight="1">
      <c r="A18" s="24">
        <v>2141</v>
      </c>
      <c r="B18" s="25">
        <v>2014</v>
      </c>
      <c r="C18" s="25"/>
      <c r="D18" s="35" t="s">
        <v>19</v>
      </c>
      <c r="E18" s="31"/>
      <c r="F18" s="28"/>
      <c r="G18" s="25"/>
      <c r="H18" s="28">
        <f>G18*H6</f>
        <v>0</v>
      </c>
      <c r="I18" s="29">
        <f t="shared" si="1"/>
        <v>0</v>
      </c>
      <c r="J18" s="28"/>
      <c r="K18" s="29">
        <f t="shared" si="2"/>
        <v>0</v>
      </c>
      <c r="L18" s="30"/>
    </row>
    <row r="19" spans="1:12" ht="15" customHeight="1">
      <c r="A19" s="24">
        <v>2142</v>
      </c>
      <c r="B19" s="25">
        <v>2014</v>
      </c>
      <c r="C19" s="25">
        <v>20</v>
      </c>
      <c r="D19" s="25"/>
      <c r="E19" s="31"/>
      <c r="F19" s="28"/>
      <c r="G19" s="25"/>
      <c r="H19" s="28">
        <f>G19*H6</f>
        <v>0</v>
      </c>
      <c r="I19" s="29">
        <f t="shared" si="1"/>
        <v>0</v>
      </c>
      <c r="J19" s="28"/>
      <c r="K19" s="29">
        <f t="shared" si="2"/>
        <v>0</v>
      </c>
      <c r="L19" s="30"/>
    </row>
    <row r="20" spans="1:12" ht="15" customHeight="1">
      <c r="A20" s="24">
        <v>2143</v>
      </c>
      <c r="B20" s="25">
        <v>2014</v>
      </c>
      <c r="C20" s="25">
        <v>18</v>
      </c>
      <c r="D20" s="25"/>
      <c r="E20" s="31"/>
      <c r="F20" s="28"/>
      <c r="G20" s="25"/>
      <c r="H20" s="28">
        <f>G20*H6</f>
        <v>0</v>
      </c>
      <c r="I20" s="29">
        <f t="shared" si="1"/>
        <v>0</v>
      </c>
      <c r="J20" s="28"/>
      <c r="K20" s="29">
        <f t="shared" si="2"/>
        <v>0</v>
      </c>
      <c r="L20" s="30"/>
    </row>
    <row r="21" spans="1:12" ht="15" customHeight="1">
      <c r="A21" s="24">
        <v>2151</v>
      </c>
      <c r="B21" s="25">
        <v>2015</v>
      </c>
      <c r="C21" s="25">
        <v>13</v>
      </c>
      <c r="D21" s="25"/>
      <c r="E21" s="31"/>
      <c r="F21" s="28"/>
      <c r="G21" s="25"/>
      <c r="H21" s="28">
        <f>G21*H6</f>
        <v>0</v>
      </c>
      <c r="I21" s="29">
        <f t="shared" si="1"/>
        <v>0</v>
      </c>
      <c r="J21" s="28"/>
      <c r="K21" s="29">
        <f t="shared" si="2"/>
        <v>0</v>
      </c>
      <c r="L21" s="30"/>
    </row>
    <row r="22" spans="1:12" ht="15" customHeight="1">
      <c r="A22" s="24">
        <v>2152</v>
      </c>
      <c r="B22" s="25">
        <v>2015</v>
      </c>
      <c r="C22" s="25">
        <v>1</v>
      </c>
      <c r="D22" s="25"/>
      <c r="E22" s="31"/>
      <c r="F22" s="28"/>
      <c r="G22" s="25"/>
      <c r="H22" s="28">
        <f>G22*H6</f>
        <v>0</v>
      </c>
      <c r="I22" s="29">
        <f t="shared" si="1"/>
        <v>0</v>
      </c>
      <c r="J22" s="28"/>
      <c r="K22" s="29">
        <f t="shared" si="2"/>
        <v>0</v>
      </c>
      <c r="L22" s="30"/>
    </row>
    <row r="23" spans="1:12" ht="15" customHeight="1">
      <c r="A23" s="24">
        <v>2153</v>
      </c>
      <c r="B23" s="25">
        <v>2015</v>
      </c>
      <c r="C23" s="25">
        <v>25</v>
      </c>
      <c r="D23" s="25"/>
      <c r="E23" s="31"/>
      <c r="F23" s="28"/>
      <c r="G23" s="25"/>
      <c r="H23" s="28">
        <f>G23*H6</f>
        <v>0</v>
      </c>
      <c r="I23" s="29">
        <f t="shared" si="1"/>
        <v>0</v>
      </c>
      <c r="J23" s="28"/>
      <c r="K23" s="29">
        <f t="shared" si="2"/>
        <v>0</v>
      </c>
      <c r="L23" s="30"/>
    </row>
    <row r="24" spans="1:12" ht="15" customHeight="1">
      <c r="A24" s="24">
        <v>2161</v>
      </c>
      <c r="B24" s="25">
        <v>2016</v>
      </c>
      <c r="C24" s="25">
        <v>8</v>
      </c>
      <c r="D24" s="25"/>
      <c r="E24" s="31"/>
      <c r="F24" s="28"/>
      <c r="G24" s="25"/>
      <c r="H24" s="28">
        <f>G24*H6</f>
        <v>0</v>
      </c>
      <c r="I24" s="29">
        <f t="shared" si="1"/>
        <v>0</v>
      </c>
      <c r="J24" s="28"/>
      <c r="K24" s="29">
        <f t="shared" si="2"/>
        <v>0</v>
      </c>
      <c r="L24" s="30"/>
    </row>
    <row r="25" spans="1:12" ht="15" customHeight="1">
      <c r="A25" s="24">
        <v>2162</v>
      </c>
      <c r="B25" s="25">
        <v>2016</v>
      </c>
      <c r="C25" s="25">
        <v>27</v>
      </c>
      <c r="D25" s="25"/>
      <c r="E25" s="31"/>
      <c r="F25" s="28"/>
      <c r="G25" s="25"/>
      <c r="H25" s="28">
        <f>G25*H6</f>
        <v>0</v>
      </c>
      <c r="I25" s="29">
        <f t="shared" si="1"/>
        <v>0</v>
      </c>
      <c r="J25" s="28"/>
      <c r="K25" s="29">
        <f t="shared" si="2"/>
        <v>0</v>
      </c>
      <c r="L25" s="30"/>
    </row>
    <row r="26" spans="1:12" ht="15" customHeight="1">
      <c r="A26" s="24">
        <v>2163</v>
      </c>
      <c r="B26" s="25">
        <v>2016</v>
      </c>
      <c r="C26" s="25">
        <v>3</v>
      </c>
      <c r="D26" s="25"/>
      <c r="E26" s="31"/>
      <c r="F26" s="28"/>
      <c r="G26" s="25"/>
      <c r="H26" s="28">
        <f>G26*H6</f>
        <v>0</v>
      </c>
      <c r="I26" s="29">
        <f t="shared" si="1"/>
        <v>0</v>
      </c>
      <c r="J26" s="28"/>
      <c r="K26" s="29">
        <f t="shared" si="2"/>
        <v>0</v>
      </c>
      <c r="L26" s="30"/>
    </row>
    <row r="27" spans="1:12" ht="15" customHeight="1">
      <c r="A27" s="24">
        <v>2171</v>
      </c>
      <c r="B27" s="25">
        <v>2018</v>
      </c>
      <c r="C27" s="25">
        <v>16</v>
      </c>
      <c r="D27" s="25"/>
      <c r="E27" s="31"/>
      <c r="F27" s="28"/>
      <c r="G27" s="25"/>
      <c r="H27" s="28">
        <f>G27*H6</f>
        <v>0</v>
      </c>
      <c r="I27" s="29">
        <f t="shared" si="1"/>
        <v>0</v>
      </c>
      <c r="J27" s="28"/>
      <c r="K27" s="29">
        <f t="shared" si="2"/>
        <v>0</v>
      </c>
      <c r="L27" s="30"/>
    </row>
    <row r="28" spans="1:12" ht="15" customHeight="1">
      <c r="A28" s="24">
        <v>2172</v>
      </c>
      <c r="B28" s="25">
        <v>2018</v>
      </c>
      <c r="C28" s="25">
        <v>5</v>
      </c>
      <c r="D28" s="25"/>
      <c r="E28" s="31"/>
      <c r="F28" s="28"/>
      <c r="G28" s="25"/>
      <c r="H28" s="28">
        <f>G28*H6</f>
        <v>0</v>
      </c>
      <c r="I28" s="29">
        <f t="shared" si="1"/>
        <v>0</v>
      </c>
      <c r="J28" s="28"/>
      <c r="K28" s="29">
        <f t="shared" si="2"/>
        <v>0</v>
      </c>
      <c r="L28" s="30"/>
    </row>
    <row r="29" spans="1:12" ht="15" customHeight="1">
      <c r="A29" s="24">
        <v>2173</v>
      </c>
      <c r="B29" s="25">
        <v>2018</v>
      </c>
      <c r="C29" s="25">
        <v>4</v>
      </c>
      <c r="D29" s="25"/>
      <c r="E29" s="31"/>
      <c r="F29" s="28"/>
      <c r="G29" s="25"/>
      <c r="H29" s="28">
        <f>G29*H6</f>
        <v>0</v>
      </c>
      <c r="I29" s="29">
        <f t="shared" si="1"/>
        <v>0</v>
      </c>
      <c r="J29" s="28"/>
      <c r="K29" s="29">
        <f t="shared" si="2"/>
        <v>0</v>
      </c>
      <c r="L29" s="30"/>
    </row>
    <row r="30" spans="1:12" ht="14.25" customHeight="1">
      <c r="A30" s="25">
        <v>181</v>
      </c>
      <c r="B30" s="25">
        <v>2019</v>
      </c>
      <c r="C30" s="25">
        <v>17</v>
      </c>
      <c r="D30" s="25"/>
      <c r="E30" s="31"/>
      <c r="F30" s="36"/>
      <c r="G30" s="25"/>
      <c r="H30" s="28">
        <f>G30*H6</f>
        <v>0</v>
      </c>
      <c r="I30" s="28">
        <f t="shared" si="1"/>
        <v>0</v>
      </c>
      <c r="J30" s="28"/>
      <c r="K30" s="28">
        <f t="shared" si="2"/>
        <v>0</v>
      </c>
      <c r="L30" s="25"/>
    </row>
    <row r="31" spans="1:12" ht="14.25" customHeight="1">
      <c r="A31" s="25">
        <v>182</v>
      </c>
      <c r="B31" s="25">
        <v>2019</v>
      </c>
      <c r="C31" s="25">
        <v>21</v>
      </c>
      <c r="D31" s="25"/>
      <c r="E31" s="31"/>
      <c r="F31" s="36"/>
      <c r="G31" s="25"/>
      <c r="H31" s="28">
        <f>G31*H6</f>
        <v>0</v>
      </c>
      <c r="I31" s="28">
        <f t="shared" si="1"/>
        <v>0</v>
      </c>
      <c r="J31" s="28"/>
      <c r="K31" s="28">
        <f t="shared" si="2"/>
        <v>0</v>
      </c>
      <c r="L31" s="25"/>
    </row>
    <row r="32" spans="1:12" ht="14.25" customHeight="1">
      <c r="A32" s="25">
        <v>191</v>
      </c>
      <c r="B32" s="25">
        <v>2019</v>
      </c>
      <c r="C32" s="25">
        <v>6</v>
      </c>
      <c r="D32" s="25"/>
      <c r="E32" s="31"/>
      <c r="F32" s="36"/>
      <c r="G32" s="25"/>
      <c r="H32" s="28">
        <f>G32*H6</f>
        <v>0</v>
      </c>
      <c r="I32" s="28">
        <f t="shared" si="1"/>
        <v>0</v>
      </c>
      <c r="J32" s="34"/>
      <c r="K32" s="28">
        <f t="shared" si="2"/>
        <v>0</v>
      </c>
      <c r="L32" s="25"/>
    </row>
    <row r="33" spans="1:12" ht="14.25" customHeight="1">
      <c r="A33" s="25">
        <v>192</v>
      </c>
      <c r="B33" s="25">
        <v>2019</v>
      </c>
      <c r="C33" s="25">
        <v>15</v>
      </c>
      <c r="D33" s="25"/>
      <c r="E33" s="31"/>
      <c r="F33" s="36"/>
      <c r="G33" s="25"/>
      <c r="H33" s="28">
        <f>G33*H6</f>
        <v>0</v>
      </c>
      <c r="I33" s="28">
        <f t="shared" si="1"/>
        <v>0</v>
      </c>
      <c r="J33" s="34"/>
      <c r="K33" s="28">
        <f t="shared" si="2"/>
        <v>0</v>
      </c>
      <c r="L33" s="25"/>
    </row>
    <row r="34" spans="1:12" ht="14.25" customHeight="1">
      <c r="A34" s="32">
        <v>201</v>
      </c>
      <c r="B34" s="32">
        <v>2020</v>
      </c>
      <c r="C34" s="32">
        <v>12</v>
      </c>
      <c r="D34" s="32"/>
      <c r="E34" s="31"/>
      <c r="F34" s="33"/>
      <c r="G34" s="32"/>
      <c r="H34" s="28">
        <f>SUM(G34*H6)</f>
        <v>0</v>
      </c>
      <c r="I34" s="28">
        <f t="shared" si="1"/>
        <v>0</v>
      </c>
      <c r="J34" s="34"/>
      <c r="K34" s="28">
        <f t="shared" si="2"/>
        <v>0</v>
      </c>
      <c r="L34" s="32"/>
    </row>
    <row r="35" spans="1:12" ht="14.25" customHeight="1">
      <c r="A35" s="32">
        <v>210</v>
      </c>
      <c r="B35" s="32">
        <v>2021</v>
      </c>
      <c r="C35" s="32">
        <v>11</v>
      </c>
      <c r="D35" s="32"/>
      <c r="E35" s="31"/>
      <c r="F35" s="33"/>
      <c r="G35" s="32"/>
      <c r="H35" s="28">
        <f>(G35*H6)</f>
        <v>0</v>
      </c>
      <c r="I35" s="28">
        <f t="shared" si="1"/>
        <v>0</v>
      </c>
      <c r="J35" s="34"/>
      <c r="K35" s="28">
        <f t="shared" si="2"/>
        <v>0</v>
      </c>
      <c r="L35" s="32"/>
    </row>
    <row r="36" spans="1:12" ht="14.25" customHeight="1">
      <c r="A36" s="32">
        <v>211</v>
      </c>
      <c r="B36" s="32">
        <v>2021</v>
      </c>
      <c r="C36" s="32">
        <v>28</v>
      </c>
      <c r="D36" s="32"/>
      <c r="E36" s="31"/>
      <c r="F36" s="33"/>
      <c r="G36" s="32"/>
      <c r="H36" s="28">
        <f>(G36*H6)</f>
        <v>0</v>
      </c>
      <c r="I36" s="28">
        <f t="shared" si="1"/>
        <v>0</v>
      </c>
      <c r="J36" s="34"/>
      <c r="K36" s="28">
        <f t="shared" si="2"/>
        <v>0</v>
      </c>
      <c r="L36" s="32"/>
    </row>
    <row r="37" spans="1:12" ht="14.25" customHeight="1">
      <c r="A37" s="32">
        <v>2201</v>
      </c>
      <c r="B37" s="32">
        <v>2022</v>
      </c>
      <c r="C37" s="32">
        <v>10</v>
      </c>
      <c r="D37" s="32"/>
      <c r="E37" s="31"/>
      <c r="F37" s="33"/>
      <c r="G37" s="32"/>
      <c r="H37" s="28">
        <f>(G37*H6)</f>
        <v>0</v>
      </c>
      <c r="I37" s="28">
        <f t="shared" si="1"/>
        <v>0</v>
      </c>
      <c r="J37" s="34"/>
      <c r="K37" s="28">
        <f t="shared" si="2"/>
        <v>0</v>
      </c>
      <c r="L37" s="32"/>
    </row>
    <row r="38" spans="1:12" ht="14.25" customHeight="1">
      <c r="A38" s="32">
        <v>2202</v>
      </c>
      <c r="B38" s="32">
        <v>2022</v>
      </c>
      <c r="C38" s="32">
        <v>2</v>
      </c>
      <c r="D38" s="32"/>
      <c r="E38" s="31"/>
      <c r="F38" s="33"/>
      <c r="G38" s="32"/>
      <c r="H38" s="28">
        <f t="shared" ref="H38:H39" si="3">(G38*H8)</f>
        <v>0</v>
      </c>
      <c r="I38" s="28">
        <f t="shared" si="1"/>
        <v>0</v>
      </c>
      <c r="J38" s="34"/>
      <c r="K38" s="28">
        <f t="shared" si="2"/>
        <v>0</v>
      </c>
      <c r="L38" s="32"/>
    </row>
    <row r="39" spans="1:12" ht="14.25" customHeight="1">
      <c r="A39" s="32">
        <v>2203</v>
      </c>
      <c r="B39" s="32">
        <v>2022</v>
      </c>
      <c r="C39" s="32">
        <v>24</v>
      </c>
      <c r="D39" s="32"/>
      <c r="E39" s="31"/>
      <c r="F39" s="33"/>
      <c r="G39" s="32"/>
      <c r="H39" s="28">
        <f t="shared" si="3"/>
        <v>0</v>
      </c>
      <c r="I39" s="28">
        <f t="shared" si="1"/>
        <v>0</v>
      </c>
      <c r="J39" s="34"/>
      <c r="K39" s="28">
        <f t="shared" si="2"/>
        <v>0</v>
      </c>
      <c r="L39" s="32"/>
    </row>
    <row r="40" spans="1:12" ht="15" customHeight="1">
      <c r="A40" s="24" t="s">
        <v>20</v>
      </c>
      <c r="B40" s="25">
        <v>2018</v>
      </c>
      <c r="C40" s="25"/>
      <c r="D40" s="25"/>
      <c r="E40" s="31"/>
      <c r="F40" s="28"/>
      <c r="G40" s="25"/>
      <c r="H40" s="28">
        <f>G40*H6</f>
        <v>0</v>
      </c>
      <c r="I40" s="29">
        <f t="shared" si="1"/>
        <v>0</v>
      </c>
      <c r="J40" s="28"/>
      <c r="K40" s="28">
        <f t="shared" si="2"/>
        <v>0</v>
      </c>
      <c r="L40" s="30"/>
    </row>
    <row r="41" spans="1:12" ht="15" customHeight="1">
      <c r="A41" s="24" t="s">
        <v>21</v>
      </c>
      <c r="B41" s="25">
        <v>2018</v>
      </c>
      <c r="C41" s="25"/>
      <c r="D41" s="25"/>
      <c r="E41" s="31"/>
      <c r="F41" s="28"/>
      <c r="G41" s="25"/>
      <c r="H41" s="28">
        <f>G41*H6</f>
        <v>0</v>
      </c>
      <c r="I41" s="29">
        <f t="shared" si="1"/>
        <v>0</v>
      </c>
      <c r="J41" s="28"/>
      <c r="K41" s="28">
        <f t="shared" si="2"/>
        <v>0</v>
      </c>
      <c r="L41" s="30"/>
    </row>
    <row r="42" spans="1:12" ht="15" customHeight="1">
      <c r="A42" s="24" t="s">
        <v>22</v>
      </c>
      <c r="B42" s="25">
        <v>2005</v>
      </c>
      <c r="C42" s="25"/>
      <c r="D42" s="25"/>
      <c r="E42" s="31"/>
      <c r="F42" s="28"/>
      <c r="G42" s="25"/>
      <c r="H42" s="28">
        <f>G42*H6</f>
        <v>0</v>
      </c>
      <c r="I42" s="29">
        <f t="shared" si="1"/>
        <v>0</v>
      </c>
      <c r="J42" s="28"/>
      <c r="K42" s="28">
        <f t="shared" si="2"/>
        <v>0</v>
      </c>
      <c r="L42" s="30"/>
    </row>
    <row r="43" spans="1:12" ht="15" customHeight="1">
      <c r="A43" s="24" t="s">
        <v>23</v>
      </c>
      <c r="B43" s="25">
        <v>2017</v>
      </c>
      <c r="C43" s="25"/>
      <c r="D43" s="25"/>
      <c r="E43" s="31"/>
      <c r="F43" s="28"/>
      <c r="G43" s="25"/>
      <c r="H43" s="28">
        <f>G43*H6</f>
        <v>0</v>
      </c>
      <c r="I43" s="29">
        <f t="shared" si="1"/>
        <v>0</v>
      </c>
      <c r="J43" s="28"/>
      <c r="K43" s="28">
        <f t="shared" si="2"/>
        <v>0</v>
      </c>
      <c r="L43" s="30"/>
    </row>
    <row r="44" spans="1:12" ht="15" customHeight="1">
      <c r="A44" s="24" t="s">
        <v>24</v>
      </c>
      <c r="B44" s="25">
        <v>2018</v>
      </c>
      <c r="C44" s="25"/>
      <c r="D44" s="25"/>
      <c r="E44" s="31"/>
      <c r="F44" s="28"/>
      <c r="G44" s="25"/>
      <c r="H44" s="28">
        <f>G44*H6</f>
        <v>0</v>
      </c>
      <c r="I44" s="29">
        <f t="shared" si="1"/>
        <v>0</v>
      </c>
      <c r="J44" s="28"/>
      <c r="K44" s="29">
        <f t="shared" si="2"/>
        <v>0</v>
      </c>
      <c r="L44" s="30"/>
    </row>
    <row r="45" spans="1:12" ht="15" customHeight="1">
      <c r="A45" s="24" t="s">
        <v>25</v>
      </c>
      <c r="B45" s="25">
        <v>2003</v>
      </c>
      <c r="C45" s="25"/>
      <c r="D45" s="25"/>
      <c r="E45" s="31"/>
      <c r="F45" s="25"/>
      <c r="G45" s="25"/>
      <c r="H45" s="28">
        <f>G45*H6</f>
        <v>0</v>
      </c>
      <c r="I45" s="29">
        <f t="shared" si="1"/>
        <v>0</v>
      </c>
      <c r="J45" s="28"/>
      <c r="K45" s="29">
        <f t="shared" si="2"/>
        <v>0</v>
      </c>
      <c r="L45" s="30"/>
    </row>
    <row r="46" spans="1:12" ht="15" customHeight="1">
      <c r="A46" s="24" t="s">
        <v>26</v>
      </c>
      <c r="B46" s="25">
        <v>1997</v>
      </c>
      <c r="C46" s="26"/>
      <c r="D46" s="26"/>
      <c r="E46" s="31"/>
      <c r="F46" s="27"/>
      <c r="G46" s="26"/>
      <c r="H46" s="28">
        <f>G46*H6</f>
        <v>0</v>
      </c>
      <c r="I46" s="29">
        <f t="shared" si="1"/>
        <v>0</v>
      </c>
      <c r="J46" s="28"/>
      <c r="K46" s="29">
        <f t="shared" si="2"/>
        <v>0</v>
      </c>
      <c r="L46" s="30"/>
    </row>
    <row r="47" spans="1:12" ht="15" customHeight="1">
      <c r="A47" s="24" t="s">
        <v>27</v>
      </c>
      <c r="B47" s="25"/>
      <c r="C47" s="26"/>
      <c r="D47" s="26"/>
      <c r="E47" s="31"/>
      <c r="F47" s="27"/>
      <c r="G47" s="26"/>
      <c r="H47" s="28">
        <f>G47*H6</f>
        <v>0</v>
      </c>
      <c r="I47" s="29">
        <f t="shared" si="1"/>
        <v>0</v>
      </c>
      <c r="J47" s="28"/>
      <c r="K47" s="29">
        <f t="shared" si="2"/>
        <v>0</v>
      </c>
      <c r="L47" s="30"/>
    </row>
    <row r="48" spans="1:12" ht="15" customHeight="1">
      <c r="A48" s="24" t="s">
        <v>28</v>
      </c>
      <c r="B48" s="25">
        <v>2016</v>
      </c>
      <c r="C48" s="26"/>
      <c r="D48" s="26"/>
      <c r="E48" s="31"/>
      <c r="F48" s="27"/>
      <c r="G48" s="26"/>
      <c r="H48" s="28">
        <f>G48*H6</f>
        <v>0</v>
      </c>
      <c r="I48" s="29">
        <f t="shared" si="1"/>
        <v>0</v>
      </c>
      <c r="J48" s="28"/>
      <c r="K48" s="29">
        <f t="shared" si="2"/>
        <v>0</v>
      </c>
      <c r="L48" s="30"/>
    </row>
    <row r="49" spans="1:12" ht="15" customHeight="1">
      <c r="A49" s="4"/>
      <c r="B49" s="9"/>
      <c r="C49" s="9"/>
      <c r="D49" s="9" t="s">
        <v>29</v>
      </c>
      <c r="E49" s="9"/>
      <c r="F49" s="12">
        <f t="shared" ref="F49:L49" si="4">SUM(F13:F48)</f>
        <v>0</v>
      </c>
      <c r="G49" s="13">
        <f t="shared" si="4"/>
        <v>0</v>
      </c>
      <c r="H49" s="12">
        <f t="shared" si="4"/>
        <v>0</v>
      </c>
      <c r="I49" s="12">
        <f t="shared" si="4"/>
        <v>0</v>
      </c>
      <c r="J49" s="12">
        <f t="shared" si="4"/>
        <v>0</v>
      </c>
      <c r="K49" s="12">
        <f t="shared" si="4"/>
        <v>0</v>
      </c>
      <c r="L49" s="12">
        <f t="shared" si="4"/>
        <v>0</v>
      </c>
    </row>
    <row r="53" spans="1:12" ht="22.5" customHeight="1" thickBot="1">
      <c r="F53" s="14"/>
      <c r="G53" s="14"/>
      <c r="H53" s="15"/>
      <c r="I53" s="15"/>
      <c r="J53" s="15"/>
      <c r="K53" s="15"/>
    </row>
    <row r="54" spans="1:12" ht="15" customHeight="1" thickTop="1">
      <c r="A54" s="38" t="s">
        <v>30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</row>
    <row r="55" spans="1:12" ht="14.25" customHeight="1">
      <c r="A55" s="38" t="s">
        <v>0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</row>
    <row r="56" spans="1:12" ht="14.25" customHeight="1"/>
    <row r="57" spans="1:12" ht="14.25" customHeight="1"/>
    <row r="58" spans="1:12" ht="14.25" customHeight="1"/>
    <row r="59" spans="1:12" ht="14.25" customHeight="1"/>
    <row r="60" spans="1:12" ht="14.25" customHeight="1"/>
    <row r="61" spans="1:12" ht="14.25" customHeight="1"/>
    <row r="62" spans="1:12" ht="14.25" customHeight="1"/>
    <row r="63" spans="1:12" ht="14.25" customHeight="1"/>
    <row r="64" spans="1:12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</sheetData>
  <mergeCells count="8">
    <mergeCell ref="A54:L54"/>
    <mergeCell ref="A55:L55"/>
    <mergeCell ref="F5:H5"/>
    <mergeCell ref="A6:A7"/>
    <mergeCell ref="B6:B7"/>
    <mergeCell ref="C6:C7"/>
    <mergeCell ref="D6:D7"/>
    <mergeCell ref="E6:E7"/>
  </mergeCells>
  <conditionalFormatting sqref="A8:L48">
    <cfRule type="expression" dxfId="7" priority="1">
      <formula>MOD(ROW(),2)=0</formula>
    </cfRule>
  </conditionalFormatting>
  <pageMargins left="0.7" right="0.7" top="0.75" bottom="0.75" header="0" footer="0"/>
  <pageSetup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95"/>
  <sheetViews>
    <sheetView workbookViewId="0">
      <selection activeCell="K3" sqref="K3"/>
    </sheetView>
  </sheetViews>
  <sheetFormatPr defaultColWidth="12.59765625" defaultRowHeight="15" customHeight="1"/>
  <cols>
    <col min="1" max="1" width="12.59765625" customWidth="1"/>
    <col min="2" max="3" width="7.59765625" style="10" customWidth="1"/>
    <col min="4" max="4" width="7" style="10" customWidth="1"/>
    <col min="5" max="5" width="7.59765625" style="10" customWidth="1"/>
    <col min="6" max="6" width="11.59765625" style="10" customWidth="1"/>
    <col min="7" max="7" width="10.3984375" style="10" customWidth="1"/>
    <col min="8" max="8" width="10.69921875" style="10" customWidth="1"/>
    <col min="9" max="9" width="12" style="10" customWidth="1"/>
    <col min="10" max="10" width="13.19921875" style="10" customWidth="1"/>
    <col min="11" max="11" width="12.19921875" style="10" customWidth="1"/>
    <col min="12" max="12" width="11.19921875" style="10" customWidth="1"/>
    <col min="13" max="26" width="7.59765625" customWidth="1"/>
  </cols>
  <sheetData>
    <row r="1" spans="1:12" ht="31.2" thickTop="1" thickBot="1">
      <c r="A1" s="1" t="s">
        <v>0</v>
      </c>
      <c r="K1" s="3" t="s">
        <v>1</v>
      </c>
      <c r="L1" s="3" t="s">
        <v>2</v>
      </c>
    </row>
    <row r="2" spans="1:12" ht="24.6" thickTop="1" thickBot="1">
      <c r="A2" s="2" t="s">
        <v>3</v>
      </c>
      <c r="K2" s="23" t="s">
        <v>31</v>
      </c>
      <c r="L2" s="8">
        <v>2022</v>
      </c>
    </row>
    <row r="3" spans="1:12" ht="14.25" customHeight="1" thickTop="1" thickBot="1">
      <c r="A3" s="2"/>
    </row>
    <row r="4" spans="1:12" ht="14.25" customHeight="1" thickTop="1" thickBot="1">
      <c r="E4" s="37" t="s">
        <v>5</v>
      </c>
      <c r="F4" s="11">
        <f>F49</f>
        <v>0</v>
      </c>
      <c r="G4" s="11">
        <f t="shared" ref="G4:L4" si="0">G49</f>
        <v>0</v>
      </c>
      <c r="H4" s="11">
        <f t="shared" si="0"/>
        <v>0</v>
      </c>
      <c r="I4" s="11">
        <f t="shared" si="0"/>
        <v>0</v>
      </c>
      <c r="J4" s="11">
        <f t="shared" si="0"/>
        <v>0</v>
      </c>
      <c r="K4" s="11">
        <f t="shared" si="0"/>
        <v>0</v>
      </c>
      <c r="L4" s="11">
        <f t="shared" si="0"/>
        <v>0</v>
      </c>
    </row>
    <row r="5" spans="1:12" ht="14.25" customHeight="1" thickTop="1" thickBot="1">
      <c r="A5" s="5"/>
      <c r="B5" s="5"/>
      <c r="C5" s="5"/>
      <c r="D5" s="5"/>
      <c r="E5" s="5"/>
      <c r="F5" s="39" t="s">
        <v>6</v>
      </c>
      <c r="G5" s="40"/>
      <c r="H5" s="41"/>
      <c r="I5" s="6"/>
      <c r="J5" s="7"/>
      <c r="K5" s="7"/>
      <c r="L5" s="5"/>
    </row>
    <row r="6" spans="1:12" ht="18.75" customHeight="1" thickTop="1" thickBot="1">
      <c r="A6" s="42" t="s">
        <v>7</v>
      </c>
      <c r="B6" s="42" t="s">
        <v>2</v>
      </c>
      <c r="C6" s="42" t="s">
        <v>8</v>
      </c>
      <c r="D6" s="42" t="s">
        <v>9</v>
      </c>
      <c r="E6" s="42" t="s">
        <v>10</v>
      </c>
      <c r="F6" s="16"/>
      <c r="G6" s="17" t="s">
        <v>11</v>
      </c>
      <c r="H6" s="18">
        <v>50</v>
      </c>
      <c r="I6" s="19"/>
      <c r="J6" s="20"/>
      <c r="K6" s="20" t="s">
        <v>12</v>
      </c>
      <c r="L6" s="16"/>
    </row>
    <row r="7" spans="1:12" ht="14.25" customHeight="1" thickTop="1" thickBot="1">
      <c r="A7" s="43"/>
      <c r="B7" s="44"/>
      <c r="C7" s="44"/>
      <c r="D7" s="44"/>
      <c r="E7" s="44"/>
      <c r="F7" s="21" t="s">
        <v>13</v>
      </c>
      <c r="G7" s="21" t="s">
        <v>14</v>
      </c>
      <c r="H7" s="21" t="s">
        <v>15</v>
      </c>
      <c r="I7" s="21" t="s">
        <v>16</v>
      </c>
      <c r="J7" s="22" t="s">
        <v>17</v>
      </c>
      <c r="K7" s="21" t="s">
        <v>16</v>
      </c>
      <c r="L7" s="21" t="s">
        <v>18</v>
      </c>
    </row>
    <row r="8" spans="1:12" ht="15" customHeight="1" thickTop="1">
      <c r="A8" s="24">
        <v>2090</v>
      </c>
      <c r="B8" s="25">
        <v>2009</v>
      </c>
      <c r="C8" s="25"/>
      <c r="D8" s="35" t="s">
        <v>19</v>
      </c>
      <c r="E8" s="31"/>
      <c r="F8" s="28"/>
      <c r="G8" s="25"/>
      <c r="H8" s="28">
        <f>SUM(G8*H6)</f>
        <v>0</v>
      </c>
      <c r="I8" s="29">
        <f>SUM(F8,H8)</f>
        <v>0</v>
      </c>
      <c r="J8" s="28"/>
      <c r="K8" s="29">
        <f>SUM(I8,J8)</f>
        <v>0</v>
      </c>
      <c r="L8" s="30"/>
    </row>
    <row r="9" spans="1:12" ht="15" customHeight="1">
      <c r="A9" s="24">
        <v>2091</v>
      </c>
      <c r="B9" s="25">
        <v>2009</v>
      </c>
      <c r="C9" s="25"/>
      <c r="D9" s="35" t="s">
        <v>19</v>
      </c>
      <c r="E9" s="31"/>
      <c r="F9" s="28"/>
      <c r="G9" s="25"/>
      <c r="H9" s="28">
        <f>SUM(G9*H6)</f>
        <v>0</v>
      </c>
      <c r="I9" s="29">
        <f>SUM(F9,H9)</f>
        <v>0</v>
      </c>
      <c r="J9" s="28"/>
      <c r="K9" s="29">
        <f>SUM(I9,J9)</f>
        <v>0</v>
      </c>
      <c r="L9" s="30"/>
    </row>
    <row r="10" spans="1:12" ht="15" customHeight="1">
      <c r="A10" s="24">
        <v>2092</v>
      </c>
      <c r="B10" s="25">
        <v>2009</v>
      </c>
      <c r="C10" s="25"/>
      <c r="D10" s="35" t="s">
        <v>19</v>
      </c>
      <c r="E10" s="31"/>
      <c r="F10" s="28"/>
      <c r="G10" s="25"/>
      <c r="H10" s="28">
        <f>G10*H6</f>
        <v>0</v>
      </c>
      <c r="I10" s="29">
        <f>SUM(F10,H10)</f>
        <v>0</v>
      </c>
      <c r="J10" s="28"/>
      <c r="K10" s="29">
        <f>SUM(I10,J10)</f>
        <v>0</v>
      </c>
      <c r="L10" s="30"/>
    </row>
    <row r="11" spans="1:12" ht="15" customHeight="1">
      <c r="A11" s="24">
        <v>2101</v>
      </c>
      <c r="B11" s="25">
        <v>2010</v>
      </c>
      <c r="C11" s="25"/>
      <c r="D11" s="35" t="s">
        <v>19</v>
      </c>
      <c r="E11" s="31"/>
      <c r="F11" s="28"/>
      <c r="G11" s="25"/>
      <c r="H11" s="28">
        <f>G11*H6</f>
        <v>0</v>
      </c>
      <c r="I11" s="29">
        <f>SUM(F11,H11)</f>
        <v>0</v>
      </c>
      <c r="J11" s="28"/>
      <c r="K11" s="29">
        <f>SUM(I11,J11)</f>
        <v>0</v>
      </c>
      <c r="L11" s="30"/>
    </row>
    <row r="12" spans="1:12" ht="15" customHeight="1">
      <c r="A12" s="24">
        <v>2112</v>
      </c>
      <c r="B12" s="25">
        <v>2011</v>
      </c>
      <c r="C12" s="25"/>
      <c r="D12" s="35" t="s">
        <v>19</v>
      </c>
      <c r="E12" s="31"/>
      <c r="F12" s="28"/>
      <c r="G12" s="25"/>
      <c r="H12" s="28">
        <f>G12*H6</f>
        <v>0</v>
      </c>
      <c r="I12" s="29">
        <f>SUM(F12,H12)</f>
        <v>0</v>
      </c>
      <c r="J12" s="28"/>
      <c r="K12" s="29">
        <f>SUM(I12,J12)</f>
        <v>0</v>
      </c>
      <c r="L12" s="30"/>
    </row>
    <row r="13" spans="1:12" ht="15" customHeight="1">
      <c r="A13" s="24">
        <v>1401</v>
      </c>
      <c r="B13" s="25">
        <v>2013</v>
      </c>
      <c r="C13" s="25"/>
      <c r="D13" s="35" t="s">
        <v>19</v>
      </c>
      <c r="E13" s="31"/>
      <c r="F13" s="28"/>
      <c r="G13" s="25"/>
      <c r="H13" s="28">
        <f>G13*H6</f>
        <v>0</v>
      </c>
      <c r="I13" s="29">
        <f t="shared" ref="I13:I48" si="1">SUM(F13,H13)</f>
        <v>0</v>
      </c>
      <c r="J13" s="28"/>
      <c r="K13" s="28">
        <f t="shared" ref="K13:K48" si="2">SUM(I13,J13)</f>
        <v>0</v>
      </c>
      <c r="L13" s="30"/>
    </row>
    <row r="14" spans="1:12" ht="15" customHeight="1">
      <c r="A14" s="24">
        <v>1402</v>
      </c>
      <c r="B14" s="25">
        <v>2013</v>
      </c>
      <c r="C14" s="25"/>
      <c r="D14" s="35" t="s">
        <v>19</v>
      </c>
      <c r="E14" s="31"/>
      <c r="F14" s="28"/>
      <c r="G14" s="25"/>
      <c r="H14" s="28">
        <f>G14*H6</f>
        <v>0</v>
      </c>
      <c r="I14" s="29">
        <f t="shared" si="1"/>
        <v>0</v>
      </c>
      <c r="J14" s="28"/>
      <c r="K14" s="29">
        <f t="shared" si="2"/>
        <v>0</v>
      </c>
      <c r="L14" s="30"/>
    </row>
    <row r="15" spans="1:12" ht="15" customHeight="1">
      <c r="A15" s="24">
        <v>1403</v>
      </c>
      <c r="B15" s="25">
        <v>2013</v>
      </c>
      <c r="C15" s="25"/>
      <c r="D15" s="35" t="s">
        <v>19</v>
      </c>
      <c r="E15" s="31"/>
      <c r="F15" s="28"/>
      <c r="G15" s="25"/>
      <c r="H15" s="28">
        <f>G15*H6</f>
        <v>0</v>
      </c>
      <c r="I15" s="29">
        <f t="shared" si="1"/>
        <v>0</v>
      </c>
      <c r="J15" s="28"/>
      <c r="K15" s="29">
        <f t="shared" si="2"/>
        <v>0</v>
      </c>
      <c r="L15" s="30"/>
    </row>
    <row r="16" spans="1:12" ht="15" customHeight="1">
      <c r="A16" s="24">
        <v>1404</v>
      </c>
      <c r="B16" s="25">
        <v>2013</v>
      </c>
      <c r="C16" s="25"/>
      <c r="D16" s="35" t="s">
        <v>19</v>
      </c>
      <c r="E16" s="31"/>
      <c r="F16" s="28"/>
      <c r="G16" s="25"/>
      <c r="H16" s="28">
        <f>G16*H6</f>
        <v>0</v>
      </c>
      <c r="I16" s="29">
        <f t="shared" si="1"/>
        <v>0</v>
      </c>
      <c r="J16" s="28"/>
      <c r="K16" s="29">
        <f t="shared" si="2"/>
        <v>0</v>
      </c>
      <c r="L16" s="30"/>
    </row>
    <row r="17" spans="1:12" ht="15" customHeight="1">
      <c r="A17" s="24">
        <v>1405</v>
      </c>
      <c r="B17" s="25">
        <v>2013</v>
      </c>
      <c r="C17" s="25"/>
      <c r="D17" s="35" t="s">
        <v>19</v>
      </c>
      <c r="E17" s="31"/>
      <c r="F17" s="28"/>
      <c r="G17" s="25"/>
      <c r="H17" s="28">
        <f>G17*H6</f>
        <v>0</v>
      </c>
      <c r="I17" s="29">
        <f t="shared" si="1"/>
        <v>0</v>
      </c>
      <c r="J17" s="28"/>
      <c r="K17" s="29">
        <f t="shared" si="2"/>
        <v>0</v>
      </c>
      <c r="L17" s="30"/>
    </row>
    <row r="18" spans="1:12" ht="15" customHeight="1">
      <c r="A18" s="24">
        <v>2141</v>
      </c>
      <c r="B18" s="25">
        <v>2014</v>
      </c>
      <c r="C18" s="25"/>
      <c r="D18" s="35" t="s">
        <v>19</v>
      </c>
      <c r="E18" s="31"/>
      <c r="F18" s="28"/>
      <c r="G18" s="25"/>
      <c r="H18" s="28">
        <f>G18*H6</f>
        <v>0</v>
      </c>
      <c r="I18" s="29">
        <f t="shared" si="1"/>
        <v>0</v>
      </c>
      <c r="J18" s="28"/>
      <c r="K18" s="29">
        <f t="shared" si="2"/>
        <v>0</v>
      </c>
      <c r="L18" s="30"/>
    </row>
    <row r="19" spans="1:12" ht="15" customHeight="1">
      <c r="A19" s="24">
        <v>2142</v>
      </c>
      <c r="B19" s="25">
        <v>2014</v>
      </c>
      <c r="C19" s="25">
        <v>20</v>
      </c>
      <c r="D19" s="25"/>
      <c r="E19" s="31"/>
      <c r="F19" s="28"/>
      <c r="G19" s="25"/>
      <c r="H19" s="28">
        <f>G19*H6</f>
        <v>0</v>
      </c>
      <c r="I19" s="29">
        <f t="shared" si="1"/>
        <v>0</v>
      </c>
      <c r="J19" s="28"/>
      <c r="K19" s="29">
        <f t="shared" si="2"/>
        <v>0</v>
      </c>
      <c r="L19" s="30"/>
    </row>
    <row r="20" spans="1:12" ht="15" customHeight="1">
      <c r="A20" s="24">
        <v>2143</v>
      </c>
      <c r="B20" s="25">
        <v>2014</v>
      </c>
      <c r="C20" s="25">
        <v>18</v>
      </c>
      <c r="D20" s="25"/>
      <c r="E20" s="31"/>
      <c r="F20" s="28"/>
      <c r="G20" s="25"/>
      <c r="H20" s="28">
        <f>G20*H6</f>
        <v>0</v>
      </c>
      <c r="I20" s="29">
        <f t="shared" si="1"/>
        <v>0</v>
      </c>
      <c r="J20" s="28"/>
      <c r="K20" s="29">
        <f t="shared" si="2"/>
        <v>0</v>
      </c>
      <c r="L20" s="30"/>
    </row>
    <row r="21" spans="1:12" ht="15" customHeight="1">
      <c r="A21" s="24">
        <v>2151</v>
      </c>
      <c r="B21" s="25">
        <v>2015</v>
      </c>
      <c r="C21" s="25">
        <v>13</v>
      </c>
      <c r="D21" s="25"/>
      <c r="E21" s="31"/>
      <c r="F21" s="28"/>
      <c r="G21" s="25"/>
      <c r="H21" s="28">
        <f>G21*H6</f>
        <v>0</v>
      </c>
      <c r="I21" s="29">
        <f t="shared" si="1"/>
        <v>0</v>
      </c>
      <c r="J21" s="28"/>
      <c r="K21" s="29">
        <f t="shared" si="2"/>
        <v>0</v>
      </c>
      <c r="L21" s="30"/>
    </row>
    <row r="22" spans="1:12" ht="15" customHeight="1">
      <c r="A22" s="24">
        <v>2152</v>
      </c>
      <c r="B22" s="25">
        <v>2015</v>
      </c>
      <c r="C22" s="25">
        <v>1</v>
      </c>
      <c r="D22" s="25"/>
      <c r="E22" s="31"/>
      <c r="F22" s="28"/>
      <c r="G22" s="25"/>
      <c r="H22" s="28">
        <f>G22*H6</f>
        <v>0</v>
      </c>
      <c r="I22" s="29">
        <f t="shared" si="1"/>
        <v>0</v>
      </c>
      <c r="J22" s="28"/>
      <c r="K22" s="29">
        <f t="shared" si="2"/>
        <v>0</v>
      </c>
      <c r="L22" s="30"/>
    </row>
    <row r="23" spans="1:12" ht="15" customHeight="1">
      <c r="A23" s="24">
        <v>2153</v>
      </c>
      <c r="B23" s="25">
        <v>2015</v>
      </c>
      <c r="C23" s="25">
        <v>25</v>
      </c>
      <c r="D23" s="25"/>
      <c r="E23" s="31"/>
      <c r="F23" s="28"/>
      <c r="G23" s="25"/>
      <c r="H23" s="28">
        <f>G23*H6</f>
        <v>0</v>
      </c>
      <c r="I23" s="29">
        <f t="shared" si="1"/>
        <v>0</v>
      </c>
      <c r="J23" s="28"/>
      <c r="K23" s="29">
        <f t="shared" si="2"/>
        <v>0</v>
      </c>
      <c r="L23" s="30"/>
    </row>
    <row r="24" spans="1:12" ht="15" customHeight="1">
      <c r="A24" s="24">
        <v>2161</v>
      </c>
      <c r="B24" s="25">
        <v>2016</v>
      </c>
      <c r="C24" s="25">
        <v>8</v>
      </c>
      <c r="D24" s="25"/>
      <c r="E24" s="31"/>
      <c r="F24" s="28"/>
      <c r="G24" s="25"/>
      <c r="H24" s="28">
        <f>G24*H6</f>
        <v>0</v>
      </c>
      <c r="I24" s="29">
        <f t="shared" si="1"/>
        <v>0</v>
      </c>
      <c r="J24" s="28"/>
      <c r="K24" s="29">
        <f t="shared" si="2"/>
        <v>0</v>
      </c>
      <c r="L24" s="30"/>
    </row>
    <row r="25" spans="1:12" ht="15" customHeight="1">
      <c r="A25" s="24">
        <v>2162</v>
      </c>
      <c r="B25" s="25">
        <v>2016</v>
      </c>
      <c r="C25" s="25">
        <v>27</v>
      </c>
      <c r="D25" s="25"/>
      <c r="E25" s="31"/>
      <c r="F25" s="28"/>
      <c r="G25" s="25"/>
      <c r="H25" s="28">
        <f>G25*H6</f>
        <v>0</v>
      </c>
      <c r="I25" s="29">
        <f t="shared" si="1"/>
        <v>0</v>
      </c>
      <c r="J25" s="28"/>
      <c r="K25" s="29">
        <f t="shared" si="2"/>
        <v>0</v>
      </c>
      <c r="L25" s="30"/>
    </row>
    <row r="26" spans="1:12" ht="15" customHeight="1">
      <c r="A26" s="24">
        <v>2163</v>
      </c>
      <c r="B26" s="25">
        <v>2016</v>
      </c>
      <c r="C26" s="25">
        <v>3</v>
      </c>
      <c r="D26" s="25"/>
      <c r="E26" s="31"/>
      <c r="F26" s="28"/>
      <c r="G26" s="25"/>
      <c r="H26" s="28">
        <f>G26*H6</f>
        <v>0</v>
      </c>
      <c r="I26" s="29">
        <f t="shared" si="1"/>
        <v>0</v>
      </c>
      <c r="J26" s="28"/>
      <c r="K26" s="29">
        <f t="shared" si="2"/>
        <v>0</v>
      </c>
      <c r="L26" s="30"/>
    </row>
    <row r="27" spans="1:12" ht="15" customHeight="1">
      <c r="A27" s="24">
        <v>2171</v>
      </c>
      <c r="B27" s="25">
        <v>2018</v>
      </c>
      <c r="C27" s="25">
        <v>16</v>
      </c>
      <c r="D27" s="25"/>
      <c r="E27" s="31"/>
      <c r="F27" s="28"/>
      <c r="G27" s="25"/>
      <c r="H27" s="28">
        <f>G27*H6</f>
        <v>0</v>
      </c>
      <c r="I27" s="29">
        <f t="shared" si="1"/>
        <v>0</v>
      </c>
      <c r="J27" s="28"/>
      <c r="K27" s="29">
        <f t="shared" si="2"/>
        <v>0</v>
      </c>
      <c r="L27" s="30"/>
    </row>
    <row r="28" spans="1:12" ht="15" customHeight="1">
      <c r="A28" s="24">
        <v>2172</v>
      </c>
      <c r="B28" s="25">
        <v>2018</v>
      </c>
      <c r="C28" s="25">
        <v>5</v>
      </c>
      <c r="D28" s="25"/>
      <c r="E28" s="31"/>
      <c r="F28" s="28"/>
      <c r="G28" s="25"/>
      <c r="H28" s="28">
        <f>G28*H6</f>
        <v>0</v>
      </c>
      <c r="I28" s="29">
        <f t="shared" si="1"/>
        <v>0</v>
      </c>
      <c r="J28" s="28"/>
      <c r="K28" s="29">
        <f t="shared" si="2"/>
        <v>0</v>
      </c>
      <c r="L28" s="30"/>
    </row>
    <row r="29" spans="1:12" ht="15" customHeight="1">
      <c r="A29" s="24">
        <v>2173</v>
      </c>
      <c r="B29" s="25">
        <v>2018</v>
      </c>
      <c r="C29" s="25">
        <v>4</v>
      </c>
      <c r="D29" s="25"/>
      <c r="E29" s="31"/>
      <c r="F29" s="28"/>
      <c r="G29" s="25"/>
      <c r="H29" s="28">
        <f>G29*H6</f>
        <v>0</v>
      </c>
      <c r="I29" s="29">
        <f t="shared" si="1"/>
        <v>0</v>
      </c>
      <c r="J29" s="28"/>
      <c r="K29" s="29">
        <f t="shared" si="2"/>
        <v>0</v>
      </c>
      <c r="L29" s="30"/>
    </row>
    <row r="30" spans="1:12" ht="14.25" customHeight="1">
      <c r="A30" s="25">
        <v>181</v>
      </c>
      <c r="B30" s="25">
        <v>2019</v>
      </c>
      <c r="C30" s="25">
        <v>17</v>
      </c>
      <c r="D30" s="25"/>
      <c r="E30" s="31"/>
      <c r="F30" s="36"/>
      <c r="G30" s="25"/>
      <c r="H30" s="28">
        <f>G30*H6</f>
        <v>0</v>
      </c>
      <c r="I30" s="28">
        <f t="shared" si="1"/>
        <v>0</v>
      </c>
      <c r="J30" s="28"/>
      <c r="K30" s="28">
        <f t="shared" si="2"/>
        <v>0</v>
      </c>
      <c r="L30" s="25"/>
    </row>
    <row r="31" spans="1:12" ht="14.25" customHeight="1">
      <c r="A31" s="25">
        <v>182</v>
      </c>
      <c r="B31" s="25">
        <v>2019</v>
      </c>
      <c r="C31" s="25">
        <v>21</v>
      </c>
      <c r="D31" s="25"/>
      <c r="E31" s="31"/>
      <c r="F31" s="36"/>
      <c r="G31" s="25"/>
      <c r="H31" s="28">
        <f>G31*H6</f>
        <v>0</v>
      </c>
      <c r="I31" s="28">
        <f t="shared" si="1"/>
        <v>0</v>
      </c>
      <c r="J31" s="28"/>
      <c r="K31" s="28">
        <f t="shared" si="2"/>
        <v>0</v>
      </c>
      <c r="L31" s="25"/>
    </row>
    <row r="32" spans="1:12" ht="14.25" customHeight="1">
      <c r="A32" s="25">
        <v>191</v>
      </c>
      <c r="B32" s="25">
        <v>2019</v>
      </c>
      <c r="C32" s="25">
        <v>6</v>
      </c>
      <c r="D32" s="25"/>
      <c r="E32" s="31"/>
      <c r="F32" s="36"/>
      <c r="G32" s="25"/>
      <c r="H32" s="28">
        <f>G32*H6</f>
        <v>0</v>
      </c>
      <c r="I32" s="28">
        <f t="shared" si="1"/>
        <v>0</v>
      </c>
      <c r="J32" s="34"/>
      <c r="K32" s="28">
        <f t="shared" si="2"/>
        <v>0</v>
      </c>
      <c r="L32" s="25"/>
    </row>
    <row r="33" spans="1:12" ht="14.25" customHeight="1">
      <c r="A33" s="25">
        <v>192</v>
      </c>
      <c r="B33" s="25">
        <v>2019</v>
      </c>
      <c r="C33" s="25">
        <v>15</v>
      </c>
      <c r="D33" s="25"/>
      <c r="E33" s="31"/>
      <c r="F33" s="36"/>
      <c r="G33" s="25"/>
      <c r="H33" s="28">
        <f>G33*H6</f>
        <v>0</v>
      </c>
      <c r="I33" s="28">
        <f t="shared" si="1"/>
        <v>0</v>
      </c>
      <c r="J33" s="34"/>
      <c r="K33" s="28">
        <f t="shared" si="2"/>
        <v>0</v>
      </c>
      <c r="L33" s="25"/>
    </row>
    <row r="34" spans="1:12" ht="14.25" customHeight="1">
      <c r="A34" s="32">
        <v>201</v>
      </c>
      <c r="B34" s="32">
        <v>2020</v>
      </c>
      <c r="C34" s="32">
        <v>12</v>
      </c>
      <c r="D34" s="32"/>
      <c r="E34" s="31"/>
      <c r="F34" s="33"/>
      <c r="G34" s="32"/>
      <c r="H34" s="28">
        <f>SUM(G34*H6)</f>
        <v>0</v>
      </c>
      <c r="I34" s="28">
        <f t="shared" si="1"/>
        <v>0</v>
      </c>
      <c r="J34" s="34"/>
      <c r="K34" s="28">
        <f t="shared" si="2"/>
        <v>0</v>
      </c>
      <c r="L34" s="32"/>
    </row>
    <row r="35" spans="1:12" ht="14.25" customHeight="1">
      <c r="A35" s="32">
        <v>210</v>
      </c>
      <c r="B35" s="32">
        <v>2021</v>
      </c>
      <c r="C35" s="32">
        <v>11</v>
      </c>
      <c r="D35" s="32"/>
      <c r="E35" s="31"/>
      <c r="F35" s="33"/>
      <c r="G35" s="32"/>
      <c r="H35" s="28">
        <f>(G35*H6)</f>
        <v>0</v>
      </c>
      <c r="I35" s="28">
        <f t="shared" si="1"/>
        <v>0</v>
      </c>
      <c r="J35" s="34"/>
      <c r="K35" s="28">
        <f t="shared" si="2"/>
        <v>0</v>
      </c>
      <c r="L35" s="32"/>
    </row>
    <row r="36" spans="1:12" ht="14.25" customHeight="1">
      <c r="A36" s="32">
        <v>211</v>
      </c>
      <c r="B36" s="32">
        <v>2021</v>
      </c>
      <c r="C36" s="32">
        <v>28</v>
      </c>
      <c r="D36" s="32"/>
      <c r="E36" s="31"/>
      <c r="F36" s="33"/>
      <c r="G36" s="32"/>
      <c r="H36" s="28">
        <f>(G36*H6)</f>
        <v>0</v>
      </c>
      <c r="I36" s="28">
        <f t="shared" si="1"/>
        <v>0</v>
      </c>
      <c r="J36" s="34"/>
      <c r="K36" s="28">
        <f t="shared" si="2"/>
        <v>0</v>
      </c>
      <c r="L36" s="32"/>
    </row>
    <row r="37" spans="1:12" ht="14.25" customHeight="1">
      <c r="A37" s="32">
        <v>2201</v>
      </c>
      <c r="B37" s="32">
        <v>2022</v>
      </c>
      <c r="C37" s="32">
        <v>10</v>
      </c>
      <c r="D37" s="32"/>
      <c r="E37" s="31"/>
      <c r="F37" s="33"/>
      <c r="G37" s="32"/>
      <c r="H37" s="28">
        <f>(G37*H6)</f>
        <v>0</v>
      </c>
      <c r="I37" s="28">
        <f t="shared" si="1"/>
        <v>0</v>
      </c>
      <c r="J37" s="34"/>
      <c r="K37" s="28">
        <f t="shared" si="2"/>
        <v>0</v>
      </c>
      <c r="L37" s="32"/>
    </row>
    <row r="38" spans="1:12" ht="14.25" customHeight="1">
      <c r="A38" s="32">
        <v>2202</v>
      </c>
      <c r="B38" s="32">
        <v>2022</v>
      </c>
      <c r="C38" s="32">
        <v>2</v>
      </c>
      <c r="D38" s="32"/>
      <c r="E38" s="31"/>
      <c r="F38" s="33"/>
      <c r="G38" s="32"/>
      <c r="H38" s="28">
        <f t="shared" ref="H38:H39" si="3">(G38*H8)</f>
        <v>0</v>
      </c>
      <c r="I38" s="28">
        <f t="shared" si="1"/>
        <v>0</v>
      </c>
      <c r="J38" s="34"/>
      <c r="K38" s="28">
        <f t="shared" si="2"/>
        <v>0</v>
      </c>
      <c r="L38" s="32"/>
    </row>
    <row r="39" spans="1:12" ht="14.25" customHeight="1">
      <c r="A39" s="32">
        <v>2203</v>
      </c>
      <c r="B39" s="32">
        <v>2022</v>
      </c>
      <c r="C39" s="32">
        <v>24</v>
      </c>
      <c r="D39" s="32"/>
      <c r="E39" s="31"/>
      <c r="F39" s="33"/>
      <c r="G39" s="32"/>
      <c r="H39" s="28">
        <f t="shared" si="3"/>
        <v>0</v>
      </c>
      <c r="I39" s="28">
        <f t="shared" si="1"/>
        <v>0</v>
      </c>
      <c r="J39" s="34"/>
      <c r="K39" s="28">
        <f t="shared" si="2"/>
        <v>0</v>
      </c>
      <c r="L39" s="32"/>
    </row>
    <row r="40" spans="1:12" ht="15" customHeight="1">
      <c r="A40" s="24" t="s">
        <v>20</v>
      </c>
      <c r="B40" s="25">
        <v>2018</v>
      </c>
      <c r="C40" s="25"/>
      <c r="D40" s="25"/>
      <c r="E40" s="31"/>
      <c r="F40" s="28"/>
      <c r="G40" s="25"/>
      <c r="H40" s="28">
        <f>G40*H6</f>
        <v>0</v>
      </c>
      <c r="I40" s="29">
        <f t="shared" si="1"/>
        <v>0</v>
      </c>
      <c r="J40" s="28"/>
      <c r="K40" s="28">
        <f t="shared" si="2"/>
        <v>0</v>
      </c>
      <c r="L40" s="30"/>
    </row>
    <row r="41" spans="1:12" ht="15" customHeight="1">
      <c r="A41" s="24" t="s">
        <v>21</v>
      </c>
      <c r="B41" s="25">
        <v>2018</v>
      </c>
      <c r="C41" s="25"/>
      <c r="D41" s="25"/>
      <c r="E41" s="31"/>
      <c r="F41" s="28"/>
      <c r="G41" s="25"/>
      <c r="H41" s="28">
        <f>G41*H6</f>
        <v>0</v>
      </c>
      <c r="I41" s="29">
        <f t="shared" si="1"/>
        <v>0</v>
      </c>
      <c r="J41" s="28"/>
      <c r="K41" s="28">
        <f t="shared" si="2"/>
        <v>0</v>
      </c>
      <c r="L41" s="30"/>
    </row>
    <row r="42" spans="1:12" ht="15" customHeight="1">
      <c r="A42" s="24" t="s">
        <v>22</v>
      </c>
      <c r="B42" s="25">
        <v>2005</v>
      </c>
      <c r="C42" s="25"/>
      <c r="D42" s="25"/>
      <c r="E42" s="31"/>
      <c r="F42" s="28"/>
      <c r="G42" s="25"/>
      <c r="H42" s="28">
        <f>G42*H6</f>
        <v>0</v>
      </c>
      <c r="I42" s="29">
        <f t="shared" si="1"/>
        <v>0</v>
      </c>
      <c r="J42" s="28"/>
      <c r="K42" s="28">
        <f t="shared" si="2"/>
        <v>0</v>
      </c>
      <c r="L42" s="30"/>
    </row>
    <row r="43" spans="1:12" ht="15" customHeight="1">
      <c r="A43" s="24" t="s">
        <v>23</v>
      </c>
      <c r="B43" s="25">
        <v>2017</v>
      </c>
      <c r="C43" s="25"/>
      <c r="D43" s="25"/>
      <c r="E43" s="31"/>
      <c r="F43" s="28"/>
      <c r="G43" s="25"/>
      <c r="H43" s="28">
        <f>G43*H6</f>
        <v>0</v>
      </c>
      <c r="I43" s="29">
        <f t="shared" si="1"/>
        <v>0</v>
      </c>
      <c r="J43" s="28"/>
      <c r="K43" s="28">
        <f t="shared" si="2"/>
        <v>0</v>
      </c>
      <c r="L43" s="30"/>
    </row>
    <row r="44" spans="1:12" ht="15" customHeight="1">
      <c r="A44" s="24" t="s">
        <v>24</v>
      </c>
      <c r="B44" s="25">
        <v>2018</v>
      </c>
      <c r="C44" s="25"/>
      <c r="D44" s="25"/>
      <c r="E44" s="31"/>
      <c r="F44" s="28"/>
      <c r="G44" s="25"/>
      <c r="H44" s="28">
        <f>G44*H6</f>
        <v>0</v>
      </c>
      <c r="I44" s="29">
        <f t="shared" si="1"/>
        <v>0</v>
      </c>
      <c r="J44" s="28"/>
      <c r="K44" s="29">
        <f t="shared" si="2"/>
        <v>0</v>
      </c>
      <c r="L44" s="30"/>
    </row>
    <row r="45" spans="1:12" ht="15" customHeight="1">
      <c r="A45" s="24" t="s">
        <v>25</v>
      </c>
      <c r="B45" s="25">
        <v>2003</v>
      </c>
      <c r="C45" s="25"/>
      <c r="D45" s="25"/>
      <c r="E45" s="31"/>
      <c r="F45" s="25"/>
      <c r="G45" s="25"/>
      <c r="H45" s="28">
        <f>G45*H6</f>
        <v>0</v>
      </c>
      <c r="I45" s="29">
        <f t="shared" si="1"/>
        <v>0</v>
      </c>
      <c r="J45" s="28"/>
      <c r="K45" s="29">
        <f t="shared" si="2"/>
        <v>0</v>
      </c>
      <c r="L45" s="30"/>
    </row>
    <row r="46" spans="1:12" ht="15" customHeight="1">
      <c r="A46" s="24" t="s">
        <v>26</v>
      </c>
      <c r="B46" s="25">
        <v>1997</v>
      </c>
      <c r="C46" s="26"/>
      <c r="D46" s="26"/>
      <c r="E46" s="31"/>
      <c r="F46" s="27"/>
      <c r="G46" s="26"/>
      <c r="H46" s="28">
        <f>G46*H6</f>
        <v>0</v>
      </c>
      <c r="I46" s="29">
        <f t="shared" si="1"/>
        <v>0</v>
      </c>
      <c r="J46" s="28"/>
      <c r="K46" s="29">
        <f t="shared" si="2"/>
        <v>0</v>
      </c>
      <c r="L46" s="30"/>
    </row>
    <row r="47" spans="1:12" ht="15" customHeight="1">
      <c r="A47" s="24" t="s">
        <v>27</v>
      </c>
      <c r="B47" s="25"/>
      <c r="C47" s="26"/>
      <c r="D47" s="26"/>
      <c r="E47" s="31"/>
      <c r="F47" s="27"/>
      <c r="G47" s="26"/>
      <c r="H47" s="28">
        <f>G47*H6</f>
        <v>0</v>
      </c>
      <c r="I47" s="29">
        <f t="shared" si="1"/>
        <v>0</v>
      </c>
      <c r="J47" s="28"/>
      <c r="K47" s="29">
        <f t="shared" si="2"/>
        <v>0</v>
      </c>
      <c r="L47" s="30"/>
    </row>
    <row r="48" spans="1:12" ht="15" customHeight="1">
      <c r="A48" s="24" t="s">
        <v>28</v>
      </c>
      <c r="B48" s="25">
        <v>2016</v>
      </c>
      <c r="C48" s="26"/>
      <c r="D48" s="26"/>
      <c r="E48" s="31"/>
      <c r="F48" s="27"/>
      <c r="G48" s="26"/>
      <c r="H48" s="28">
        <f>G48*H6</f>
        <v>0</v>
      </c>
      <c r="I48" s="29">
        <f t="shared" si="1"/>
        <v>0</v>
      </c>
      <c r="J48" s="28"/>
      <c r="K48" s="29">
        <f t="shared" si="2"/>
        <v>0</v>
      </c>
      <c r="L48" s="30"/>
    </row>
    <row r="49" spans="1:12" ht="15" customHeight="1">
      <c r="A49" s="4"/>
      <c r="B49" s="9"/>
      <c r="C49" s="9"/>
      <c r="D49" s="9" t="s">
        <v>29</v>
      </c>
      <c r="E49" s="9"/>
      <c r="F49" s="12">
        <f t="shared" ref="F49:L49" si="4">SUM(F13:F48)</f>
        <v>0</v>
      </c>
      <c r="G49" s="13">
        <f t="shared" si="4"/>
        <v>0</v>
      </c>
      <c r="H49" s="12">
        <f t="shared" si="4"/>
        <v>0</v>
      </c>
      <c r="I49" s="12">
        <f t="shared" si="4"/>
        <v>0</v>
      </c>
      <c r="J49" s="12">
        <f t="shared" si="4"/>
        <v>0</v>
      </c>
      <c r="K49" s="12">
        <f t="shared" si="4"/>
        <v>0</v>
      </c>
      <c r="L49" s="12">
        <f t="shared" si="4"/>
        <v>0</v>
      </c>
    </row>
    <row r="53" spans="1:12" ht="22.5" customHeight="1" thickBot="1">
      <c r="F53" s="14"/>
      <c r="G53" s="14"/>
      <c r="H53" s="15"/>
      <c r="I53" s="15"/>
      <c r="J53" s="15"/>
      <c r="K53" s="15"/>
    </row>
    <row r="54" spans="1:12" ht="15" customHeight="1" thickTop="1">
      <c r="A54" s="38" t="s">
        <v>30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</row>
    <row r="55" spans="1:12" ht="14.25" customHeight="1">
      <c r="A55" s="38" t="s">
        <v>0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</row>
    <row r="56" spans="1:12" ht="14.25" customHeight="1"/>
    <row r="57" spans="1:12" ht="14.25" customHeight="1"/>
    <row r="58" spans="1:12" ht="14.25" customHeight="1"/>
    <row r="59" spans="1:12" ht="14.25" customHeight="1"/>
    <row r="60" spans="1:12" ht="14.25" customHeight="1"/>
    <row r="61" spans="1:12" ht="14.25" customHeight="1"/>
    <row r="62" spans="1:12" ht="14.25" customHeight="1"/>
    <row r="63" spans="1:12" ht="14.25" customHeight="1"/>
    <row r="64" spans="1:12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</sheetData>
  <mergeCells count="8">
    <mergeCell ref="A54:L54"/>
    <mergeCell ref="A55:L55"/>
    <mergeCell ref="F5:H5"/>
    <mergeCell ref="A6:A7"/>
    <mergeCell ref="B6:B7"/>
    <mergeCell ref="C6:C7"/>
    <mergeCell ref="D6:D7"/>
    <mergeCell ref="E6:E7"/>
  </mergeCells>
  <conditionalFormatting sqref="A8:L48">
    <cfRule type="expression" dxfId="6" priority="1">
      <formula>MOD(ROW(),2)=0</formula>
    </cfRule>
  </conditionalFormatting>
  <pageMargins left="0.7" right="0.7" top="0.75" bottom="0.75" header="0" footer="0"/>
  <pageSetup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95"/>
  <sheetViews>
    <sheetView workbookViewId="0">
      <selection activeCell="K3" sqref="K3"/>
    </sheetView>
  </sheetViews>
  <sheetFormatPr defaultColWidth="12.59765625" defaultRowHeight="15" customHeight="1"/>
  <cols>
    <col min="1" max="1" width="12.59765625" customWidth="1"/>
    <col min="2" max="3" width="7.59765625" style="10" customWidth="1"/>
    <col min="4" max="4" width="7" style="10" customWidth="1"/>
    <col min="5" max="5" width="7.59765625" style="10" customWidth="1"/>
    <col min="6" max="6" width="11.59765625" style="10" customWidth="1"/>
    <col min="7" max="7" width="10.3984375" style="10" customWidth="1"/>
    <col min="8" max="8" width="10.69921875" style="10" customWidth="1"/>
    <col min="9" max="9" width="12" style="10" customWidth="1"/>
    <col min="10" max="10" width="13.19921875" style="10" customWidth="1"/>
    <col min="11" max="11" width="12.19921875" style="10" customWidth="1"/>
    <col min="12" max="12" width="11.19921875" style="10" customWidth="1"/>
    <col min="13" max="26" width="7.59765625" customWidth="1"/>
  </cols>
  <sheetData>
    <row r="1" spans="1:12" ht="31.2" thickTop="1" thickBot="1">
      <c r="A1" s="1" t="s">
        <v>0</v>
      </c>
      <c r="K1" s="3" t="s">
        <v>1</v>
      </c>
      <c r="L1" s="3" t="s">
        <v>2</v>
      </c>
    </row>
    <row r="2" spans="1:12" ht="24.6" thickTop="1" thickBot="1">
      <c r="A2" s="2" t="s">
        <v>3</v>
      </c>
      <c r="K2" s="23" t="s">
        <v>31</v>
      </c>
      <c r="L2" s="8">
        <v>2022</v>
      </c>
    </row>
    <row r="3" spans="1:12" ht="14.25" customHeight="1" thickTop="1" thickBot="1">
      <c r="A3" s="2"/>
    </row>
    <row r="4" spans="1:12" ht="14.25" customHeight="1" thickTop="1" thickBot="1">
      <c r="E4" s="37" t="s">
        <v>5</v>
      </c>
      <c r="F4" s="11">
        <f>F49</f>
        <v>0</v>
      </c>
      <c r="G4" s="11">
        <f t="shared" ref="G4:L4" si="0">G49</f>
        <v>0</v>
      </c>
      <c r="H4" s="11">
        <f t="shared" si="0"/>
        <v>0</v>
      </c>
      <c r="I4" s="11">
        <f t="shared" si="0"/>
        <v>0</v>
      </c>
      <c r="J4" s="11">
        <f t="shared" si="0"/>
        <v>0</v>
      </c>
      <c r="K4" s="11">
        <f t="shared" si="0"/>
        <v>0</v>
      </c>
      <c r="L4" s="11">
        <f t="shared" si="0"/>
        <v>0</v>
      </c>
    </row>
    <row r="5" spans="1:12" ht="14.25" customHeight="1" thickTop="1" thickBot="1">
      <c r="A5" s="5"/>
      <c r="B5" s="5"/>
      <c r="C5" s="5"/>
      <c r="D5" s="5"/>
      <c r="E5" s="5"/>
      <c r="F5" s="39" t="s">
        <v>6</v>
      </c>
      <c r="G5" s="40"/>
      <c r="H5" s="41"/>
      <c r="I5" s="6"/>
      <c r="J5" s="7"/>
      <c r="K5" s="7"/>
      <c r="L5" s="5"/>
    </row>
    <row r="6" spans="1:12" ht="18.75" customHeight="1" thickTop="1" thickBot="1">
      <c r="A6" s="42" t="s">
        <v>7</v>
      </c>
      <c r="B6" s="42" t="s">
        <v>2</v>
      </c>
      <c r="C6" s="42" t="s">
        <v>8</v>
      </c>
      <c r="D6" s="42" t="s">
        <v>9</v>
      </c>
      <c r="E6" s="42" t="s">
        <v>10</v>
      </c>
      <c r="F6" s="16"/>
      <c r="G6" s="17" t="s">
        <v>11</v>
      </c>
      <c r="H6" s="18">
        <v>50</v>
      </c>
      <c r="I6" s="19"/>
      <c r="J6" s="20"/>
      <c r="K6" s="20" t="s">
        <v>12</v>
      </c>
      <c r="L6" s="16"/>
    </row>
    <row r="7" spans="1:12" ht="14.25" customHeight="1" thickTop="1" thickBot="1">
      <c r="A7" s="43"/>
      <c r="B7" s="44"/>
      <c r="C7" s="44"/>
      <c r="D7" s="44"/>
      <c r="E7" s="44"/>
      <c r="F7" s="21" t="s">
        <v>13</v>
      </c>
      <c r="G7" s="21" t="s">
        <v>14</v>
      </c>
      <c r="H7" s="21" t="s">
        <v>15</v>
      </c>
      <c r="I7" s="21" t="s">
        <v>16</v>
      </c>
      <c r="J7" s="22" t="s">
        <v>17</v>
      </c>
      <c r="K7" s="21" t="s">
        <v>16</v>
      </c>
      <c r="L7" s="21" t="s">
        <v>18</v>
      </c>
    </row>
    <row r="8" spans="1:12" ht="15" customHeight="1" thickTop="1">
      <c r="A8" s="24">
        <v>2090</v>
      </c>
      <c r="B8" s="25">
        <v>2009</v>
      </c>
      <c r="C8" s="25"/>
      <c r="D8" s="35" t="s">
        <v>19</v>
      </c>
      <c r="E8" s="31"/>
      <c r="F8" s="28"/>
      <c r="G8" s="25"/>
      <c r="H8" s="28">
        <f>SUM(G8*H6)</f>
        <v>0</v>
      </c>
      <c r="I8" s="29">
        <f>SUM(F8,H8)</f>
        <v>0</v>
      </c>
      <c r="J8" s="28"/>
      <c r="K8" s="29">
        <f>SUM(I8,J8)</f>
        <v>0</v>
      </c>
      <c r="L8" s="30"/>
    </row>
    <row r="9" spans="1:12" ht="15" customHeight="1">
      <c r="A9" s="24">
        <v>2091</v>
      </c>
      <c r="B9" s="25">
        <v>2009</v>
      </c>
      <c r="C9" s="25"/>
      <c r="D9" s="35" t="s">
        <v>19</v>
      </c>
      <c r="E9" s="31"/>
      <c r="F9" s="28"/>
      <c r="G9" s="25"/>
      <c r="H9" s="28">
        <f>SUM(G9*H6)</f>
        <v>0</v>
      </c>
      <c r="I9" s="29">
        <f>SUM(F9,H9)</f>
        <v>0</v>
      </c>
      <c r="J9" s="28"/>
      <c r="K9" s="29">
        <f>SUM(I9,J9)</f>
        <v>0</v>
      </c>
      <c r="L9" s="30"/>
    </row>
    <row r="10" spans="1:12" ht="15" customHeight="1">
      <c r="A10" s="24">
        <v>2092</v>
      </c>
      <c r="B10" s="25">
        <v>2009</v>
      </c>
      <c r="C10" s="25"/>
      <c r="D10" s="35" t="s">
        <v>19</v>
      </c>
      <c r="E10" s="31"/>
      <c r="F10" s="28"/>
      <c r="G10" s="25"/>
      <c r="H10" s="28">
        <f>G10*H6</f>
        <v>0</v>
      </c>
      <c r="I10" s="29">
        <f>SUM(F10,H10)</f>
        <v>0</v>
      </c>
      <c r="J10" s="28"/>
      <c r="K10" s="29">
        <f>SUM(I10,J10)</f>
        <v>0</v>
      </c>
      <c r="L10" s="30"/>
    </row>
    <row r="11" spans="1:12" ht="15" customHeight="1">
      <c r="A11" s="24">
        <v>2101</v>
      </c>
      <c r="B11" s="25">
        <v>2010</v>
      </c>
      <c r="C11" s="25"/>
      <c r="D11" s="35" t="s">
        <v>19</v>
      </c>
      <c r="E11" s="31"/>
      <c r="F11" s="28"/>
      <c r="G11" s="25"/>
      <c r="H11" s="28">
        <f>G11*H6</f>
        <v>0</v>
      </c>
      <c r="I11" s="29">
        <f>SUM(F11,H11)</f>
        <v>0</v>
      </c>
      <c r="J11" s="28"/>
      <c r="K11" s="29">
        <f>SUM(I11,J11)</f>
        <v>0</v>
      </c>
      <c r="L11" s="30"/>
    </row>
    <row r="12" spans="1:12" ht="15" customHeight="1">
      <c r="A12" s="24">
        <v>2112</v>
      </c>
      <c r="B12" s="25">
        <v>2011</v>
      </c>
      <c r="C12" s="25"/>
      <c r="D12" s="35" t="s">
        <v>19</v>
      </c>
      <c r="E12" s="31"/>
      <c r="F12" s="28"/>
      <c r="G12" s="25"/>
      <c r="H12" s="28">
        <f>G12*H6</f>
        <v>0</v>
      </c>
      <c r="I12" s="29">
        <f>SUM(F12,H12)</f>
        <v>0</v>
      </c>
      <c r="J12" s="28"/>
      <c r="K12" s="29">
        <f>SUM(I12,J12)</f>
        <v>0</v>
      </c>
      <c r="L12" s="30"/>
    </row>
    <row r="13" spans="1:12" ht="15" customHeight="1">
      <c r="A13" s="24">
        <v>1401</v>
      </c>
      <c r="B13" s="25">
        <v>2013</v>
      </c>
      <c r="C13" s="25"/>
      <c r="D13" s="35" t="s">
        <v>19</v>
      </c>
      <c r="E13" s="31"/>
      <c r="F13" s="28"/>
      <c r="G13" s="25"/>
      <c r="H13" s="28">
        <f>G13*H6</f>
        <v>0</v>
      </c>
      <c r="I13" s="29">
        <f t="shared" ref="I13:I48" si="1">SUM(F13,H13)</f>
        <v>0</v>
      </c>
      <c r="J13" s="28"/>
      <c r="K13" s="28">
        <f t="shared" ref="K13:K48" si="2">SUM(I13,J13)</f>
        <v>0</v>
      </c>
      <c r="L13" s="30"/>
    </row>
    <row r="14" spans="1:12" ht="15" customHeight="1">
      <c r="A14" s="24">
        <v>1402</v>
      </c>
      <c r="B14" s="25">
        <v>2013</v>
      </c>
      <c r="C14" s="25"/>
      <c r="D14" s="35" t="s">
        <v>19</v>
      </c>
      <c r="E14" s="31"/>
      <c r="F14" s="28"/>
      <c r="G14" s="25"/>
      <c r="H14" s="28">
        <f>G14*H6</f>
        <v>0</v>
      </c>
      <c r="I14" s="29">
        <f t="shared" si="1"/>
        <v>0</v>
      </c>
      <c r="J14" s="28"/>
      <c r="K14" s="29">
        <f t="shared" si="2"/>
        <v>0</v>
      </c>
      <c r="L14" s="30"/>
    </row>
    <row r="15" spans="1:12" ht="15" customHeight="1">
      <c r="A15" s="24">
        <v>1403</v>
      </c>
      <c r="B15" s="25">
        <v>2013</v>
      </c>
      <c r="C15" s="25"/>
      <c r="D15" s="35" t="s">
        <v>19</v>
      </c>
      <c r="E15" s="31"/>
      <c r="F15" s="28"/>
      <c r="G15" s="25"/>
      <c r="H15" s="28">
        <f>G15*H6</f>
        <v>0</v>
      </c>
      <c r="I15" s="29">
        <f t="shared" si="1"/>
        <v>0</v>
      </c>
      <c r="J15" s="28"/>
      <c r="K15" s="29">
        <f t="shared" si="2"/>
        <v>0</v>
      </c>
      <c r="L15" s="30"/>
    </row>
    <row r="16" spans="1:12" ht="15" customHeight="1">
      <c r="A16" s="24">
        <v>1404</v>
      </c>
      <c r="B16" s="25">
        <v>2013</v>
      </c>
      <c r="C16" s="25"/>
      <c r="D16" s="35" t="s">
        <v>19</v>
      </c>
      <c r="E16" s="31"/>
      <c r="F16" s="28"/>
      <c r="G16" s="25"/>
      <c r="H16" s="28">
        <f>G16*H6</f>
        <v>0</v>
      </c>
      <c r="I16" s="29">
        <f t="shared" si="1"/>
        <v>0</v>
      </c>
      <c r="J16" s="28"/>
      <c r="K16" s="29">
        <f t="shared" si="2"/>
        <v>0</v>
      </c>
      <c r="L16" s="30"/>
    </row>
    <row r="17" spans="1:12" ht="15" customHeight="1">
      <c r="A17" s="24">
        <v>1405</v>
      </c>
      <c r="B17" s="25">
        <v>2013</v>
      </c>
      <c r="C17" s="25"/>
      <c r="D17" s="35" t="s">
        <v>19</v>
      </c>
      <c r="E17" s="31"/>
      <c r="F17" s="28"/>
      <c r="G17" s="25"/>
      <c r="H17" s="28">
        <f>G17*H6</f>
        <v>0</v>
      </c>
      <c r="I17" s="29">
        <f t="shared" si="1"/>
        <v>0</v>
      </c>
      <c r="J17" s="28"/>
      <c r="K17" s="29">
        <f t="shared" si="2"/>
        <v>0</v>
      </c>
      <c r="L17" s="30"/>
    </row>
    <row r="18" spans="1:12" ht="15" customHeight="1">
      <c r="A18" s="24">
        <v>2141</v>
      </c>
      <c r="B18" s="25">
        <v>2014</v>
      </c>
      <c r="C18" s="25"/>
      <c r="D18" s="35" t="s">
        <v>19</v>
      </c>
      <c r="E18" s="31"/>
      <c r="F18" s="28"/>
      <c r="G18" s="25"/>
      <c r="H18" s="28">
        <f>G18*H6</f>
        <v>0</v>
      </c>
      <c r="I18" s="29">
        <f t="shared" si="1"/>
        <v>0</v>
      </c>
      <c r="J18" s="28"/>
      <c r="K18" s="29">
        <f t="shared" si="2"/>
        <v>0</v>
      </c>
      <c r="L18" s="30"/>
    </row>
    <row r="19" spans="1:12" ht="15" customHeight="1">
      <c r="A19" s="24">
        <v>2142</v>
      </c>
      <c r="B19" s="25">
        <v>2014</v>
      </c>
      <c r="C19" s="25">
        <v>20</v>
      </c>
      <c r="D19" s="25"/>
      <c r="E19" s="31"/>
      <c r="F19" s="28"/>
      <c r="G19" s="25"/>
      <c r="H19" s="28">
        <f>G19*H6</f>
        <v>0</v>
      </c>
      <c r="I19" s="29">
        <f t="shared" si="1"/>
        <v>0</v>
      </c>
      <c r="J19" s="28"/>
      <c r="K19" s="29">
        <f t="shared" si="2"/>
        <v>0</v>
      </c>
      <c r="L19" s="30"/>
    </row>
    <row r="20" spans="1:12" ht="15" customHeight="1">
      <c r="A20" s="24">
        <v>2143</v>
      </c>
      <c r="B20" s="25">
        <v>2014</v>
      </c>
      <c r="C20" s="25">
        <v>18</v>
      </c>
      <c r="D20" s="25"/>
      <c r="E20" s="31"/>
      <c r="F20" s="28"/>
      <c r="G20" s="25"/>
      <c r="H20" s="28">
        <f>G20*H6</f>
        <v>0</v>
      </c>
      <c r="I20" s="29">
        <f t="shared" si="1"/>
        <v>0</v>
      </c>
      <c r="J20" s="28"/>
      <c r="K20" s="29">
        <f t="shared" si="2"/>
        <v>0</v>
      </c>
      <c r="L20" s="30"/>
    </row>
    <row r="21" spans="1:12" ht="15" customHeight="1">
      <c r="A21" s="24">
        <v>2151</v>
      </c>
      <c r="B21" s="25">
        <v>2015</v>
      </c>
      <c r="C21" s="25">
        <v>13</v>
      </c>
      <c r="D21" s="25"/>
      <c r="E21" s="31"/>
      <c r="F21" s="28"/>
      <c r="G21" s="25"/>
      <c r="H21" s="28">
        <f>G21*H6</f>
        <v>0</v>
      </c>
      <c r="I21" s="29">
        <f t="shared" si="1"/>
        <v>0</v>
      </c>
      <c r="J21" s="28"/>
      <c r="K21" s="29">
        <f t="shared" si="2"/>
        <v>0</v>
      </c>
      <c r="L21" s="30"/>
    </row>
    <row r="22" spans="1:12" ht="15" customHeight="1">
      <c r="A22" s="24">
        <v>2152</v>
      </c>
      <c r="B22" s="25">
        <v>2015</v>
      </c>
      <c r="C22" s="25">
        <v>1</v>
      </c>
      <c r="D22" s="25"/>
      <c r="E22" s="31"/>
      <c r="F22" s="28"/>
      <c r="G22" s="25"/>
      <c r="H22" s="28">
        <f>G22*H6</f>
        <v>0</v>
      </c>
      <c r="I22" s="29">
        <f t="shared" si="1"/>
        <v>0</v>
      </c>
      <c r="J22" s="28"/>
      <c r="K22" s="29">
        <f t="shared" si="2"/>
        <v>0</v>
      </c>
      <c r="L22" s="30"/>
    </row>
    <row r="23" spans="1:12" ht="15" customHeight="1">
      <c r="A23" s="24">
        <v>2153</v>
      </c>
      <c r="B23" s="25">
        <v>2015</v>
      </c>
      <c r="C23" s="25">
        <v>25</v>
      </c>
      <c r="D23" s="25"/>
      <c r="E23" s="31"/>
      <c r="F23" s="28"/>
      <c r="G23" s="25"/>
      <c r="H23" s="28">
        <f>G23*H6</f>
        <v>0</v>
      </c>
      <c r="I23" s="29">
        <f t="shared" si="1"/>
        <v>0</v>
      </c>
      <c r="J23" s="28"/>
      <c r="K23" s="29">
        <f t="shared" si="2"/>
        <v>0</v>
      </c>
      <c r="L23" s="30"/>
    </row>
    <row r="24" spans="1:12" ht="15" customHeight="1">
      <c r="A24" s="24">
        <v>2161</v>
      </c>
      <c r="B24" s="25">
        <v>2016</v>
      </c>
      <c r="C24" s="25">
        <v>8</v>
      </c>
      <c r="D24" s="25"/>
      <c r="E24" s="31"/>
      <c r="F24" s="28"/>
      <c r="G24" s="25"/>
      <c r="H24" s="28">
        <f>G24*H6</f>
        <v>0</v>
      </c>
      <c r="I24" s="29">
        <f t="shared" si="1"/>
        <v>0</v>
      </c>
      <c r="J24" s="28"/>
      <c r="K24" s="29">
        <f t="shared" si="2"/>
        <v>0</v>
      </c>
      <c r="L24" s="30"/>
    </row>
    <row r="25" spans="1:12" ht="15" customHeight="1">
      <c r="A25" s="24">
        <v>2162</v>
      </c>
      <c r="B25" s="25">
        <v>2016</v>
      </c>
      <c r="C25" s="25">
        <v>27</v>
      </c>
      <c r="D25" s="25"/>
      <c r="E25" s="31"/>
      <c r="F25" s="28"/>
      <c r="G25" s="25"/>
      <c r="H25" s="28">
        <f>G25*H6</f>
        <v>0</v>
      </c>
      <c r="I25" s="29">
        <f t="shared" si="1"/>
        <v>0</v>
      </c>
      <c r="J25" s="28"/>
      <c r="K25" s="29">
        <f t="shared" si="2"/>
        <v>0</v>
      </c>
      <c r="L25" s="30"/>
    </row>
    <row r="26" spans="1:12" ht="15" customHeight="1">
      <c r="A26" s="24">
        <v>2163</v>
      </c>
      <c r="B26" s="25">
        <v>2016</v>
      </c>
      <c r="C26" s="25">
        <v>3</v>
      </c>
      <c r="D26" s="25"/>
      <c r="E26" s="31"/>
      <c r="F26" s="28"/>
      <c r="G26" s="25"/>
      <c r="H26" s="28">
        <f>G26*H6</f>
        <v>0</v>
      </c>
      <c r="I26" s="29">
        <f t="shared" si="1"/>
        <v>0</v>
      </c>
      <c r="J26" s="28"/>
      <c r="K26" s="29">
        <f t="shared" si="2"/>
        <v>0</v>
      </c>
      <c r="L26" s="30"/>
    </row>
    <row r="27" spans="1:12" ht="15" customHeight="1">
      <c r="A27" s="24">
        <v>2171</v>
      </c>
      <c r="B27" s="25">
        <v>2018</v>
      </c>
      <c r="C27" s="25">
        <v>16</v>
      </c>
      <c r="D27" s="25"/>
      <c r="E27" s="31"/>
      <c r="F27" s="28"/>
      <c r="G27" s="25"/>
      <c r="H27" s="28">
        <f>G27*H6</f>
        <v>0</v>
      </c>
      <c r="I27" s="29">
        <f t="shared" si="1"/>
        <v>0</v>
      </c>
      <c r="J27" s="28"/>
      <c r="K27" s="29">
        <f t="shared" si="2"/>
        <v>0</v>
      </c>
      <c r="L27" s="30"/>
    </row>
    <row r="28" spans="1:12" ht="15" customHeight="1">
      <c r="A28" s="24">
        <v>2172</v>
      </c>
      <c r="B28" s="25">
        <v>2018</v>
      </c>
      <c r="C28" s="25">
        <v>5</v>
      </c>
      <c r="D28" s="25"/>
      <c r="E28" s="31"/>
      <c r="F28" s="28"/>
      <c r="G28" s="25"/>
      <c r="H28" s="28">
        <f>G28*H6</f>
        <v>0</v>
      </c>
      <c r="I28" s="29">
        <f t="shared" si="1"/>
        <v>0</v>
      </c>
      <c r="J28" s="28"/>
      <c r="K28" s="29">
        <f t="shared" si="2"/>
        <v>0</v>
      </c>
      <c r="L28" s="30"/>
    </row>
    <row r="29" spans="1:12" ht="15" customHeight="1">
      <c r="A29" s="24">
        <v>2173</v>
      </c>
      <c r="B29" s="25">
        <v>2018</v>
      </c>
      <c r="C29" s="25">
        <v>4</v>
      </c>
      <c r="D29" s="25"/>
      <c r="E29" s="31"/>
      <c r="F29" s="28"/>
      <c r="G29" s="25"/>
      <c r="H29" s="28">
        <f>G29*H6</f>
        <v>0</v>
      </c>
      <c r="I29" s="29">
        <f t="shared" si="1"/>
        <v>0</v>
      </c>
      <c r="J29" s="28"/>
      <c r="K29" s="29">
        <f t="shared" si="2"/>
        <v>0</v>
      </c>
      <c r="L29" s="30"/>
    </row>
    <row r="30" spans="1:12" ht="14.25" customHeight="1">
      <c r="A30" s="25">
        <v>181</v>
      </c>
      <c r="B30" s="25">
        <v>2019</v>
      </c>
      <c r="C30" s="25">
        <v>17</v>
      </c>
      <c r="D30" s="25"/>
      <c r="E30" s="31"/>
      <c r="F30" s="36"/>
      <c r="G30" s="25"/>
      <c r="H30" s="28">
        <f>G30*H6</f>
        <v>0</v>
      </c>
      <c r="I30" s="28">
        <f t="shared" si="1"/>
        <v>0</v>
      </c>
      <c r="J30" s="28"/>
      <c r="K30" s="28">
        <f t="shared" si="2"/>
        <v>0</v>
      </c>
      <c r="L30" s="25"/>
    </row>
    <row r="31" spans="1:12" ht="14.25" customHeight="1">
      <c r="A31" s="25">
        <v>182</v>
      </c>
      <c r="B31" s="25">
        <v>2019</v>
      </c>
      <c r="C31" s="25">
        <v>21</v>
      </c>
      <c r="D31" s="25"/>
      <c r="E31" s="31"/>
      <c r="F31" s="36"/>
      <c r="G31" s="25"/>
      <c r="H31" s="28">
        <f>G31*H6</f>
        <v>0</v>
      </c>
      <c r="I31" s="28">
        <f t="shared" si="1"/>
        <v>0</v>
      </c>
      <c r="J31" s="28"/>
      <c r="K31" s="28">
        <f t="shared" si="2"/>
        <v>0</v>
      </c>
      <c r="L31" s="25"/>
    </row>
    <row r="32" spans="1:12" ht="14.25" customHeight="1">
      <c r="A32" s="25">
        <v>191</v>
      </c>
      <c r="B32" s="25">
        <v>2019</v>
      </c>
      <c r="C32" s="25">
        <v>6</v>
      </c>
      <c r="D32" s="25"/>
      <c r="E32" s="31"/>
      <c r="F32" s="36"/>
      <c r="G32" s="25"/>
      <c r="H32" s="28">
        <f>G32*H6</f>
        <v>0</v>
      </c>
      <c r="I32" s="28">
        <f t="shared" si="1"/>
        <v>0</v>
      </c>
      <c r="J32" s="34"/>
      <c r="K32" s="28">
        <f t="shared" si="2"/>
        <v>0</v>
      </c>
      <c r="L32" s="25"/>
    </row>
    <row r="33" spans="1:12" ht="14.25" customHeight="1">
      <c r="A33" s="25">
        <v>192</v>
      </c>
      <c r="B33" s="25">
        <v>2019</v>
      </c>
      <c r="C33" s="25">
        <v>15</v>
      </c>
      <c r="D33" s="25"/>
      <c r="E33" s="31"/>
      <c r="F33" s="36"/>
      <c r="G33" s="25"/>
      <c r="H33" s="28">
        <f>G33*H6</f>
        <v>0</v>
      </c>
      <c r="I33" s="28">
        <f t="shared" si="1"/>
        <v>0</v>
      </c>
      <c r="J33" s="34"/>
      <c r="K33" s="28">
        <f t="shared" si="2"/>
        <v>0</v>
      </c>
      <c r="L33" s="25"/>
    </row>
    <row r="34" spans="1:12" ht="14.25" customHeight="1">
      <c r="A34" s="32">
        <v>201</v>
      </c>
      <c r="B34" s="32">
        <v>2020</v>
      </c>
      <c r="C34" s="32">
        <v>12</v>
      </c>
      <c r="D34" s="32"/>
      <c r="E34" s="31"/>
      <c r="F34" s="33"/>
      <c r="G34" s="32"/>
      <c r="H34" s="28">
        <f>SUM(G34*H6)</f>
        <v>0</v>
      </c>
      <c r="I34" s="28">
        <f t="shared" si="1"/>
        <v>0</v>
      </c>
      <c r="J34" s="34"/>
      <c r="K34" s="28">
        <f t="shared" si="2"/>
        <v>0</v>
      </c>
      <c r="L34" s="32"/>
    </row>
    <row r="35" spans="1:12" ht="14.25" customHeight="1">
      <c r="A35" s="32">
        <v>210</v>
      </c>
      <c r="B35" s="32">
        <v>2021</v>
      </c>
      <c r="C35" s="32">
        <v>11</v>
      </c>
      <c r="D35" s="32"/>
      <c r="E35" s="31"/>
      <c r="F35" s="33"/>
      <c r="G35" s="32"/>
      <c r="H35" s="28">
        <f>(G35*H6)</f>
        <v>0</v>
      </c>
      <c r="I35" s="28">
        <f t="shared" si="1"/>
        <v>0</v>
      </c>
      <c r="J35" s="34"/>
      <c r="K35" s="28">
        <f t="shared" si="2"/>
        <v>0</v>
      </c>
      <c r="L35" s="32"/>
    </row>
    <row r="36" spans="1:12" ht="14.25" customHeight="1">
      <c r="A36" s="32">
        <v>211</v>
      </c>
      <c r="B36" s="32">
        <v>2021</v>
      </c>
      <c r="C36" s="32">
        <v>28</v>
      </c>
      <c r="D36" s="32"/>
      <c r="E36" s="31"/>
      <c r="F36" s="33"/>
      <c r="G36" s="32"/>
      <c r="H36" s="28">
        <f>(G36*H6)</f>
        <v>0</v>
      </c>
      <c r="I36" s="28">
        <f t="shared" si="1"/>
        <v>0</v>
      </c>
      <c r="J36" s="34"/>
      <c r="K36" s="28">
        <f t="shared" si="2"/>
        <v>0</v>
      </c>
      <c r="L36" s="32"/>
    </row>
    <row r="37" spans="1:12" ht="14.25" customHeight="1">
      <c r="A37" s="32">
        <v>2201</v>
      </c>
      <c r="B37" s="32">
        <v>2022</v>
      </c>
      <c r="C37" s="32">
        <v>10</v>
      </c>
      <c r="D37" s="32"/>
      <c r="E37" s="31"/>
      <c r="F37" s="33"/>
      <c r="G37" s="32"/>
      <c r="H37" s="28">
        <f>(G37*H6)</f>
        <v>0</v>
      </c>
      <c r="I37" s="28">
        <f t="shared" si="1"/>
        <v>0</v>
      </c>
      <c r="J37" s="34"/>
      <c r="K37" s="28">
        <f t="shared" si="2"/>
        <v>0</v>
      </c>
      <c r="L37" s="32"/>
    </row>
    <row r="38" spans="1:12" ht="14.25" customHeight="1">
      <c r="A38" s="32">
        <v>2202</v>
      </c>
      <c r="B38" s="32">
        <v>2022</v>
      </c>
      <c r="C38" s="32">
        <v>2</v>
      </c>
      <c r="D38" s="32"/>
      <c r="E38" s="31"/>
      <c r="F38" s="33"/>
      <c r="G38" s="32"/>
      <c r="H38" s="28">
        <f t="shared" ref="H38:H39" si="3">(G38*H8)</f>
        <v>0</v>
      </c>
      <c r="I38" s="28">
        <f t="shared" si="1"/>
        <v>0</v>
      </c>
      <c r="J38" s="34"/>
      <c r="K38" s="28">
        <f t="shared" si="2"/>
        <v>0</v>
      </c>
      <c r="L38" s="32"/>
    </row>
    <row r="39" spans="1:12" ht="14.25" customHeight="1">
      <c r="A39" s="32">
        <v>2203</v>
      </c>
      <c r="B39" s="32">
        <v>2022</v>
      </c>
      <c r="C39" s="32">
        <v>24</v>
      </c>
      <c r="D39" s="32"/>
      <c r="E39" s="31"/>
      <c r="F39" s="33"/>
      <c r="G39" s="32"/>
      <c r="H39" s="28">
        <f t="shared" si="3"/>
        <v>0</v>
      </c>
      <c r="I39" s="28">
        <f t="shared" si="1"/>
        <v>0</v>
      </c>
      <c r="J39" s="34"/>
      <c r="K39" s="28">
        <f t="shared" si="2"/>
        <v>0</v>
      </c>
      <c r="L39" s="32"/>
    </row>
    <row r="40" spans="1:12" ht="15" customHeight="1">
      <c r="A40" s="24" t="s">
        <v>20</v>
      </c>
      <c r="B40" s="25">
        <v>2018</v>
      </c>
      <c r="C40" s="25"/>
      <c r="D40" s="25"/>
      <c r="E40" s="31"/>
      <c r="F40" s="28"/>
      <c r="G40" s="25"/>
      <c r="H40" s="28">
        <f>G40*H6</f>
        <v>0</v>
      </c>
      <c r="I40" s="29">
        <f t="shared" si="1"/>
        <v>0</v>
      </c>
      <c r="J40" s="28"/>
      <c r="K40" s="28">
        <f t="shared" si="2"/>
        <v>0</v>
      </c>
      <c r="L40" s="30"/>
    </row>
    <row r="41" spans="1:12" ht="15" customHeight="1">
      <c r="A41" s="24" t="s">
        <v>21</v>
      </c>
      <c r="B41" s="25">
        <v>2018</v>
      </c>
      <c r="C41" s="25"/>
      <c r="D41" s="25"/>
      <c r="E41" s="31"/>
      <c r="F41" s="28"/>
      <c r="G41" s="25"/>
      <c r="H41" s="28">
        <f>G41*H6</f>
        <v>0</v>
      </c>
      <c r="I41" s="29">
        <f t="shared" si="1"/>
        <v>0</v>
      </c>
      <c r="J41" s="28"/>
      <c r="K41" s="28">
        <f t="shared" si="2"/>
        <v>0</v>
      </c>
      <c r="L41" s="30"/>
    </row>
    <row r="42" spans="1:12" ht="15" customHeight="1">
      <c r="A42" s="24" t="s">
        <v>22</v>
      </c>
      <c r="B42" s="25">
        <v>2005</v>
      </c>
      <c r="C42" s="25"/>
      <c r="D42" s="25"/>
      <c r="E42" s="31"/>
      <c r="F42" s="28"/>
      <c r="G42" s="25"/>
      <c r="H42" s="28">
        <f>G42*H6</f>
        <v>0</v>
      </c>
      <c r="I42" s="29">
        <f t="shared" si="1"/>
        <v>0</v>
      </c>
      <c r="J42" s="28"/>
      <c r="K42" s="28">
        <f t="shared" si="2"/>
        <v>0</v>
      </c>
      <c r="L42" s="30"/>
    </row>
    <row r="43" spans="1:12" ht="15" customHeight="1">
      <c r="A43" s="24" t="s">
        <v>23</v>
      </c>
      <c r="B43" s="25">
        <v>2017</v>
      </c>
      <c r="C43" s="25"/>
      <c r="D43" s="25"/>
      <c r="E43" s="31"/>
      <c r="F43" s="28"/>
      <c r="G43" s="25"/>
      <c r="H43" s="28">
        <f>G43*H6</f>
        <v>0</v>
      </c>
      <c r="I43" s="29">
        <f t="shared" si="1"/>
        <v>0</v>
      </c>
      <c r="J43" s="28"/>
      <c r="K43" s="28">
        <f t="shared" si="2"/>
        <v>0</v>
      </c>
      <c r="L43" s="30"/>
    </row>
    <row r="44" spans="1:12" ht="15" customHeight="1">
      <c r="A44" s="24" t="s">
        <v>24</v>
      </c>
      <c r="B44" s="25">
        <v>2018</v>
      </c>
      <c r="C44" s="25"/>
      <c r="D44" s="25"/>
      <c r="E44" s="31"/>
      <c r="F44" s="28"/>
      <c r="G44" s="25"/>
      <c r="H44" s="28">
        <f>G44*H6</f>
        <v>0</v>
      </c>
      <c r="I44" s="29">
        <f t="shared" si="1"/>
        <v>0</v>
      </c>
      <c r="J44" s="28"/>
      <c r="K44" s="29">
        <f t="shared" si="2"/>
        <v>0</v>
      </c>
      <c r="L44" s="30"/>
    </row>
    <row r="45" spans="1:12" ht="15" customHeight="1">
      <c r="A45" s="24" t="s">
        <v>25</v>
      </c>
      <c r="B45" s="25">
        <v>2003</v>
      </c>
      <c r="C45" s="25"/>
      <c r="D45" s="25"/>
      <c r="E45" s="31"/>
      <c r="F45" s="25"/>
      <c r="G45" s="25"/>
      <c r="H45" s="28">
        <f>G45*H6</f>
        <v>0</v>
      </c>
      <c r="I45" s="29">
        <f t="shared" si="1"/>
        <v>0</v>
      </c>
      <c r="J45" s="28"/>
      <c r="K45" s="29">
        <f t="shared" si="2"/>
        <v>0</v>
      </c>
      <c r="L45" s="30"/>
    </row>
    <row r="46" spans="1:12" ht="15" customHeight="1">
      <c r="A46" s="24" t="s">
        <v>26</v>
      </c>
      <c r="B46" s="25">
        <v>1997</v>
      </c>
      <c r="C46" s="26"/>
      <c r="D46" s="26"/>
      <c r="E46" s="31"/>
      <c r="F46" s="27"/>
      <c r="G46" s="26"/>
      <c r="H46" s="28">
        <f>G46*H6</f>
        <v>0</v>
      </c>
      <c r="I46" s="29">
        <f t="shared" si="1"/>
        <v>0</v>
      </c>
      <c r="J46" s="28"/>
      <c r="K46" s="29">
        <f t="shared" si="2"/>
        <v>0</v>
      </c>
      <c r="L46" s="30"/>
    </row>
    <row r="47" spans="1:12" ht="15" customHeight="1">
      <c r="A47" s="24" t="s">
        <v>27</v>
      </c>
      <c r="B47" s="25"/>
      <c r="C47" s="26"/>
      <c r="D47" s="26"/>
      <c r="E47" s="31"/>
      <c r="F47" s="27"/>
      <c r="G47" s="26"/>
      <c r="H47" s="28">
        <f>G47*H6</f>
        <v>0</v>
      </c>
      <c r="I47" s="29">
        <f t="shared" si="1"/>
        <v>0</v>
      </c>
      <c r="J47" s="28"/>
      <c r="K47" s="29">
        <f t="shared" si="2"/>
        <v>0</v>
      </c>
      <c r="L47" s="30"/>
    </row>
    <row r="48" spans="1:12" ht="15" customHeight="1">
      <c r="A48" s="24" t="s">
        <v>28</v>
      </c>
      <c r="B48" s="25">
        <v>2016</v>
      </c>
      <c r="C48" s="26"/>
      <c r="D48" s="26"/>
      <c r="E48" s="31"/>
      <c r="F48" s="27"/>
      <c r="G48" s="26"/>
      <c r="H48" s="28">
        <f>G48*H6</f>
        <v>0</v>
      </c>
      <c r="I48" s="29">
        <f t="shared" si="1"/>
        <v>0</v>
      </c>
      <c r="J48" s="28"/>
      <c r="K48" s="29">
        <f t="shared" si="2"/>
        <v>0</v>
      </c>
      <c r="L48" s="30"/>
    </row>
    <row r="49" spans="1:12" ht="15" customHeight="1">
      <c r="A49" s="4"/>
      <c r="B49" s="9"/>
      <c r="C49" s="9"/>
      <c r="D49" s="9" t="s">
        <v>29</v>
      </c>
      <c r="E49" s="9"/>
      <c r="F49" s="12">
        <f t="shared" ref="F49:L49" si="4">SUM(F13:F48)</f>
        <v>0</v>
      </c>
      <c r="G49" s="13">
        <f t="shared" si="4"/>
        <v>0</v>
      </c>
      <c r="H49" s="12">
        <f t="shared" si="4"/>
        <v>0</v>
      </c>
      <c r="I49" s="12">
        <f t="shared" si="4"/>
        <v>0</v>
      </c>
      <c r="J49" s="12">
        <f t="shared" si="4"/>
        <v>0</v>
      </c>
      <c r="K49" s="12">
        <f t="shared" si="4"/>
        <v>0</v>
      </c>
      <c r="L49" s="12">
        <f t="shared" si="4"/>
        <v>0</v>
      </c>
    </row>
    <row r="53" spans="1:12" ht="22.5" customHeight="1" thickBot="1">
      <c r="F53" s="14"/>
      <c r="G53" s="14"/>
      <c r="H53" s="15"/>
      <c r="I53" s="15"/>
      <c r="J53" s="15"/>
      <c r="K53" s="15"/>
    </row>
    <row r="54" spans="1:12" ht="15" customHeight="1" thickTop="1">
      <c r="A54" s="38" t="s">
        <v>30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</row>
    <row r="55" spans="1:12" ht="14.25" customHeight="1">
      <c r="A55" s="38" t="s">
        <v>0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</row>
    <row r="56" spans="1:12" ht="14.25" customHeight="1"/>
    <row r="57" spans="1:12" ht="14.25" customHeight="1"/>
    <row r="58" spans="1:12" ht="14.25" customHeight="1"/>
    <row r="59" spans="1:12" ht="14.25" customHeight="1"/>
    <row r="60" spans="1:12" ht="14.25" customHeight="1"/>
    <row r="61" spans="1:12" ht="14.25" customHeight="1"/>
    <row r="62" spans="1:12" ht="14.25" customHeight="1"/>
    <row r="63" spans="1:12" ht="14.25" customHeight="1"/>
    <row r="64" spans="1:12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</sheetData>
  <mergeCells count="8">
    <mergeCell ref="A54:L54"/>
    <mergeCell ref="A55:L55"/>
    <mergeCell ref="F5:H5"/>
    <mergeCell ref="A6:A7"/>
    <mergeCell ref="B6:B7"/>
    <mergeCell ref="C6:C7"/>
    <mergeCell ref="D6:D7"/>
    <mergeCell ref="E6:E7"/>
  </mergeCells>
  <conditionalFormatting sqref="A8:L48">
    <cfRule type="expression" dxfId="5" priority="1">
      <formula>MOD(ROW(),2)=0</formula>
    </cfRule>
  </conditionalFormatting>
  <pageMargins left="0.7" right="0.7" top="0.75" bottom="0.75" header="0" footer="0"/>
  <pageSetup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95"/>
  <sheetViews>
    <sheetView workbookViewId="0">
      <selection activeCell="I36" sqref="I36"/>
    </sheetView>
  </sheetViews>
  <sheetFormatPr defaultColWidth="12.59765625" defaultRowHeight="15" customHeight="1"/>
  <cols>
    <col min="1" max="1" width="12.59765625" customWidth="1"/>
    <col min="2" max="3" width="7.59765625" style="10" customWidth="1"/>
    <col min="4" max="4" width="7" style="10" customWidth="1"/>
    <col min="5" max="5" width="7.59765625" style="10" customWidth="1"/>
    <col min="6" max="6" width="11.59765625" style="10" customWidth="1"/>
    <col min="7" max="7" width="10.3984375" style="10" customWidth="1"/>
    <col min="8" max="8" width="10.69921875" style="10" customWidth="1"/>
    <col min="9" max="9" width="12" style="10" customWidth="1"/>
    <col min="10" max="10" width="13.19921875" style="10" customWidth="1"/>
    <col min="11" max="11" width="12.19921875" style="10" customWidth="1"/>
    <col min="12" max="12" width="11.19921875" style="10" customWidth="1"/>
    <col min="13" max="26" width="7.59765625" customWidth="1"/>
  </cols>
  <sheetData>
    <row r="1" spans="1:12" ht="31.2" thickTop="1" thickBot="1">
      <c r="A1" s="1" t="s">
        <v>0</v>
      </c>
      <c r="K1" s="3" t="s">
        <v>1</v>
      </c>
      <c r="L1" s="3" t="s">
        <v>2</v>
      </c>
    </row>
    <row r="2" spans="1:12" ht="24.6" thickTop="1" thickBot="1">
      <c r="A2" s="2" t="s">
        <v>3</v>
      </c>
      <c r="K2" s="23" t="s">
        <v>31</v>
      </c>
      <c r="L2" s="8">
        <v>2022</v>
      </c>
    </row>
    <row r="3" spans="1:12" ht="14.25" customHeight="1" thickTop="1" thickBot="1">
      <c r="A3" s="2"/>
    </row>
    <row r="4" spans="1:12" ht="14.25" customHeight="1" thickTop="1" thickBot="1">
      <c r="E4" s="37" t="s">
        <v>5</v>
      </c>
      <c r="F4" s="11">
        <f>F49</f>
        <v>0</v>
      </c>
      <c r="G4" s="11">
        <f t="shared" ref="G4:L4" si="0">G49</f>
        <v>0</v>
      </c>
      <c r="H4" s="11">
        <f t="shared" si="0"/>
        <v>0</v>
      </c>
      <c r="I4" s="11">
        <f t="shared" si="0"/>
        <v>0</v>
      </c>
      <c r="J4" s="11">
        <f t="shared" si="0"/>
        <v>0</v>
      </c>
      <c r="K4" s="11">
        <f t="shared" si="0"/>
        <v>0</v>
      </c>
      <c r="L4" s="11">
        <f t="shared" si="0"/>
        <v>0</v>
      </c>
    </row>
    <row r="5" spans="1:12" ht="14.25" customHeight="1" thickTop="1" thickBot="1">
      <c r="A5" s="5"/>
      <c r="B5" s="5"/>
      <c r="C5" s="5"/>
      <c r="D5" s="5"/>
      <c r="E5" s="5"/>
      <c r="F5" s="39" t="s">
        <v>6</v>
      </c>
      <c r="G5" s="40"/>
      <c r="H5" s="41"/>
      <c r="I5" s="6"/>
      <c r="J5" s="7"/>
      <c r="K5" s="7"/>
      <c r="L5" s="5"/>
    </row>
    <row r="6" spans="1:12" ht="18.75" customHeight="1" thickTop="1" thickBot="1">
      <c r="A6" s="42" t="s">
        <v>7</v>
      </c>
      <c r="B6" s="42" t="s">
        <v>2</v>
      </c>
      <c r="C6" s="42" t="s">
        <v>8</v>
      </c>
      <c r="D6" s="42" t="s">
        <v>9</v>
      </c>
      <c r="E6" s="42" t="s">
        <v>10</v>
      </c>
      <c r="F6" s="16"/>
      <c r="G6" s="17" t="s">
        <v>11</v>
      </c>
      <c r="H6" s="18">
        <v>50</v>
      </c>
      <c r="I6" s="19"/>
      <c r="J6" s="20"/>
      <c r="K6" s="20" t="s">
        <v>12</v>
      </c>
      <c r="L6" s="16"/>
    </row>
    <row r="7" spans="1:12" ht="14.25" customHeight="1" thickTop="1" thickBot="1">
      <c r="A7" s="43"/>
      <c r="B7" s="44"/>
      <c r="C7" s="44"/>
      <c r="D7" s="44"/>
      <c r="E7" s="44"/>
      <c r="F7" s="21" t="s">
        <v>13</v>
      </c>
      <c r="G7" s="21" t="s">
        <v>14</v>
      </c>
      <c r="H7" s="21" t="s">
        <v>15</v>
      </c>
      <c r="I7" s="21" t="s">
        <v>16</v>
      </c>
      <c r="J7" s="22" t="s">
        <v>17</v>
      </c>
      <c r="K7" s="21" t="s">
        <v>16</v>
      </c>
      <c r="L7" s="21" t="s">
        <v>18</v>
      </c>
    </row>
    <row r="8" spans="1:12" ht="15" customHeight="1" thickTop="1">
      <c r="A8" s="24">
        <v>2090</v>
      </c>
      <c r="B8" s="25">
        <v>2009</v>
      </c>
      <c r="C8" s="25"/>
      <c r="D8" s="35" t="s">
        <v>19</v>
      </c>
      <c r="E8" s="31"/>
      <c r="F8" s="28"/>
      <c r="G8" s="25"/>
      <c r="H8" s="28">
        <f>SUM(G8*H6)</f>
        <v>0</v>
      </c>
      <c r="I8" s="29">
        <f>SUM(F8,H8)</f>
        <v>0</v>
      </c>
      <c r="J8" s="28"/>
      <c r="K8" s="29">
        <f>SUM(I8,J8)</f>
        <v>0</v>
      </c>
      <c r="L8" s="30"/>
    </row>
    <row r="9" spans="1:12" ht="15" customHeight="1">
      <c r="A9" s="24">
        <v>2091</v>
      </c>
      <c r="B9" s="25">
        <v>2009</v>
      </c>
      <c r="C9" s="25"/>
      <c r="D9" s="35" t="s">
        <v>19</v>
      </c>
      <c r="E9" s="31"/>
      <c r="F9" s="28"/>
      <c r="G9" s="25"/>
      <c r="H9" s="28">
        <f>SUM(G9*H6)</f>
        <v>0</v>
      </c>
      <c r="I9" s="29">
        <f>SUM(F9,H9)</f>
        <v>0</v>
      </c>
      <c r="J9" s="28"/>
      <c r="K9" s="29">
        <f>SUM(I9,J9)</f>
        <v>0</v>
      </c>
      <c r="L9" s="30"/>
    </row>
    <row r="10" spans="1:12" ht="15" customHeight="1">
      <c r="A10" s="24">
        <v>2092</v>
      </c>
      <c r="B10" s="25">
        <v>2009</v>
      </c>
      <c r="C10" s="25"/>
      <c r="D10" s="35" t="s">
        <v>19</v>
      </c>
      <c r="E10" s="31"/>
      <c r="F10" s="28"/>
      <c r="G10" s="25"/>
      <c r="H10" s="28">
        <f>G10*H6</f>
        <v>0</v>
      </c>
      <c r="I10" s="29">
        <f>SUM(F10,H10)</f>
        <v>0</v>
      </c>
      <c r="J10" s="28"/>
      <c r="K10" s="29">
        <f>SUM(I10,J10)</f>
        <v>0</v>
      </c>
      <c r="L10" s="30"/>
    </row>
    <row r="11" spans="1:12" ht="15" customHeight="1">
      <c r="A11" s="24">
        <v>2101</v>
      </c>
      <c r="B11" s="25">
        <v>2010</v>
      </c>
      <c r="C11" s="25"/>
      <c r="D11" s="35" t="s">
        <v>19</v>
      </c>
      <c r="E11" s="31"/>
      <c r="F11" s="28"/>
      <c r="G11" s="25"/>
      <c r="H11" s="28">
        <f>G11*H6</f>
        <v>0</v>
      </c>
      <c r="I11" s="29">
        <f>SUM(F11,H11)</f>
        <v>0</v>
      </c>
      <c r="J11" s="28"/>
      <c r="K11" s="29">
        <f>SUM(I11,J11)</f>
        <v>0</v>
      </c>
      <c r="L11" s="30"/>
    </row>
    <row r="12" spans="1:12" ht="15" customHeight="1">
      <c r="A12" s="24">
        <v>2112</v>
      </c>
      <c r="B12" s="25">
        <v>2011</v>
      </c>
      <c r="C12" s="25"/>
      <c r="D12" s="35" t="s">
        <v>19</v>
      </c>
      <c r="E12" s="31"/>
      <c r="F12" s="28"/>
      <c r="G12" s="25"/>
      <c r="H12" s="28">
        <f>G12*H6</f>
        <v>0</v>
      </c>
      <c r="I12" s="29">
        <f>SUM(F12,H12)</f>
        <v>0</v>
      </c>
      <c r="J12" s="28"/>
      <c r="K12" s="29">
        <f>SUM(I12,J12)</f>
        <v>0</v>
      </c>
      <c r="L12" s="30"/>
    </row>
    <row r="13" spans="1:12" ht="15" customHeight="1">
      <c r="A13" s="24">
        <v>1401</v>
      </c>
      <c r="B13" s="25">
        <v>2013</v>
      </c>
      <c r="C13" s="25"/>
      <c r="D13" s="35" t="s">
        <v>19</v>
      </c>
      <c r="E13" s="31"/>
      <c r="F13" s="28"/>
      <c r="G13" s="25"/>
      <c r="H13" s="28">
        <f>G13*H6</f>
        <v>0</v>
      </c>
      <c r="I13" s="29">
        <f t="shared" ref="I13:I48" si="1">SUM(F13,H13)</f>
        <v>0</v>
      </c>
      <c r="J13" s="28"/>
      <c r="K13" s="28">
        <f t="shared" ref="K13:K48" si="2">SUM(I13,J13)</f>
        <v>0</v>
      </c>
      <c r="L13" s="30"/>
    </row>
    <row r="14" spans="1:12" ht="15" customHeight="1">
      <c r="A14" s="24">
        <v>1402</v>
      </c>
      <c r="B14" s="25">
        <v>2013</v>
      </c>
      <c r="C14" s="25"/>
      <c r="D14" s="35" t="s">
        <v>19</v>
      </c>
      <c r="E14" s="31"/>
      <c r="F14" s="28"/>
      <c r="G14" s="25"/>
      <c r="H14" s="28">
        <f>G14*H6</f>
        <v>0</v>
      </c>
      <c r="I14" s="29">
        <f t="shared" si="1"/>
        <v>0</v>
      </c>
      <c r="J14" s="28"/>
      <c r="K14" s="29">
        <f t="shared" si="2"/>
        <v>0</v>
      </c>
      <c r="L14" s="30"/>
    </row>
    <row r="15" spans="1:12" ht="15" customHeight="1">
      <c r="A15" s="24">
        <v>1403</v>
      </c>
      <c r="B15" s="25">
        <v>2013</v>
      </c>
      <c r="C15" s="25"/>
      <c r="D15" s="35" t="s">
        <v>19</v>
      </c>
      <c r="E15" s="31"/>
      <c r="F15" s="28"/>
      <c r="G15" s="25"/>
      <c r="H15" s="28">
        <f>G15*H6</f>
        <v>0</v>
      </c>
      <c r="I15" s="29">
        <f t="shared" si="1"/>
        <v>0</v>
      </c>
      <c r="J15" s="28"/>
      <c r="K15" s="29">
        <f t="shared" si="2"/>
        <v>0</v>
      </c>
      <c r="L15" s="30"/>
    </row>
    <row r="16" spans="1:12" ht="15" customHeight="1">
      <c r="A16" s="24">
        <v>1404</v>
      </c>
      <c r="B16" s="25">
        <v>2013</v>
      </c>
      <c r="C16" s="25"/>
      <c r="D16" s="35" t="s">
        <v>19</v>
      </c>
      <c r="E16" s="31"/>
      <c r="F16" s="28"/>
      <c r="G16" s="25"/>
      <c r="H16" s="28">
        <f>G16*H6</f>
        <v>0</v>
      </c>
      <c r="I16" s="29">
        <f t="shared" si="1"/>
        <v>0</v>
      </c>
      <c r="J16" s="28"/>
      <c r="K16" s="29">
        <f t="shared" si="2"/>
        <v>0</v>
      </c>
      <c r="L16" s="30"/>
    </row>
    <row r="17" spans="1:12" ht="15" customHeight="1">
      <c r="A17" s="24">
        <v>1405</v>
      </c>
      <c r="B17" s="25">
        <v>2013</v>
      </c>
      <c r="C17" s="25"/>
      <c r="D17" s="35" t="s">
        <v>19</v>
      </c>
      <c r="E17" s="31"/>
      <c r="F17" s="28"/>
      <c r="G17" s="25"/>
      <c r="H17" s="28">
        <f>G17*H6</f>
        <v>0</v>
      </c>
      <c r="I17" s="29">
        <f t="shared" si="1"/>
        <v>0</v>
      </c>
      <c r="J17" s="28"/>
      <c r="K17" s="29">
        <f t="shared" si="2"/>
        <v>0</v>
      </c>
      <c r="L17" s="30"/>
    </row>
    <row r="18" spans="1:12" ht="15" customHeight="1">
      <c r="A18" s="24">
        <v>2141</v>
      </c>
      <c r="B18" s="25">
        <v>2014</v>
      </c>
      <c r="C18" s="25"/>
      <c r="D18" s="35" t="s">
        <v>19</v>
      </c>
      <c r="E18" s="31"/>
      <c r="F18" s="28"/>
      <c r="G18" s="25"/>
      <c r="H18" s="28">
        <f>G18*H6</f>
        <v>0</v>
      </c>
      <c r="I18" s="29">
        <f t="shared" si="1"/>
        <v>0</v>
      </c>
      <c r="J18" s="28"/>
      <c r="K18" s="29">
        <f t="shared" si="2"/>
        <v>0</v>
      </c>
      <c r="L18" s="30"/>
    </row>
    <row r="19" spans="1:12" ht="15" customHeight="1">
      <c r="A19" s="24">
        <v>2142</v>
      </c>
      <c r="B19" s="25">
        <v>2014</v>
      </c>
      <c r="C19" s="25">
        <v>20</v>
      </c>
      <c r="D19" s="25"/>
      <c r="E19" s="31"/>
      <c r="F19" s="28"/>
      <c r="G19" s="25"/>
      <c r="H19" s="28">
        <f>G19*H6</f>
        <v>0</v>
      </c>
      <c r="I19" s="29">
        <f t="shared" si="1"/>
        <v>0</v>
      </c>
      <c r="J19" s="28"/>
      <c r="K19" s="29">
        <f t="shared" si="2"/>
        <v>0</v>
      </c>
      <c r="L19" s="30"/>
    </row>
    <row r="20" spans="1:12" ht="15" customHeight="1">
      <c r="A20" s="24">
        <v>2143</v>
      </c>
      <c r="B20" s="25">
        <v>2014</v>
      </c>
      <c r="C20" s="25">
        <v>18</v>
      </c>
      <c r="D20" s="25"/>
      <c r="E20" s="31"/>
      <c r="F20" s="28"/>
      <c r="G20" s="25"/>
      <c r="H20" s="28">
        <f>G20*H6</f>
        <v>0</v>
      </c>
      <c r="I20" s="29">
        <f t="shared" si="1"/>
        <v>0</v>
      </c>
      <c r="J20" s="28"/>
      <c r="K20" s="29">
        <f t="shared" si="2"/>
        <v>0</v>
      </c>
      <c r="L20" s="30"/>
    </row>
    <row r="21" spans="1:12" ht="15" customHeight="1">
      <c r="A21" s="24">
        <v>2151</v>
      </c>
      <c r="B21" s="25">
        <v>2015</v>
      </c>
      <c r="C21" s="25">
        <v>13</v>
      </c>
      <c r="D21" s="25"/>
      <c r="E21" s="31"/>
      <c r="F21" s="28"/>
      <c r="G21" s="25"/>
      <c r="H21" s="28">
        <f>G21*H6</f>
        <v>0</v>
      </c>
      <c r="I21" s="29">
        <f t="shared" si="1"/>
        <v>0</v>
      </c>
      <c r="J21" s="28"/>
      <c r="K21" s="29">
        <f t="shared" si="2"/>
        <v>0</v>
      </c>
      <c r="L21" s="30"/>
    </row>
    <row r="22" spans="1:12" ht="15" customHeight="1">
      <c r="A22" s="24">
        <v>2152</v>
      </c>
      <c r="B22" s="25">
        <v>2015</v>
      </c>
      <c r="C22" s="25">
        <v>1</v>
      </c>
      <c r="D22" s="25"/>
      <c r="E22" s="31"/>
      <c r="F22" s="28"/>
      <c r="G22" s="25"/>
      <c r="H22" s="28">
        <f>G22*H6</f>
        <v>0</v>
      </c>
      <c r="I22" s="29">
        <f t="shared" si="1"/>
        <v>0</v>
      </c>
      <c r="J22" s="28"/>
      <c r="K22" s="29">
        <f t="shared" si="2"/>
        <v>0</v>
      </c>
      <c r="L22" s="30"/>
    </row>
    <row r="23" spans="1:12" ht="15" customHeight="1">
      <c r="A23" s="24">
        <v>2153</v>
      </c>
      <c r="B23" s="25">
        <v>2015</v>
      </c>
      <c r="C23" s="25">
        <v>25</v>
      </c>
      <c r="D23" s="25"/>
      <c r="E23" s="31"/>
      <c r="F23" s="28"/>
      <c r="G23" s="25"/>
      <c r="H23" s="28">
        <f>G23*H6</f>
        <v>0</v>
      </c>
      <c r="I23" s="29">
        <f t="shared" si="1"/>
        <v>0</v>
      </c>
      <c r="J23" s="28"/>
      <c r="K23" s="29">
        <f t="shared" si="2"/>
        <v>0</v>
      </c>
      <c r="L23" s="30"/>
    </row>
    <row r="24" spans="1:12" ht="15" customHeight="1">
      <c r="A24" s="24">
        <v>2161</v>
      </c>
      <c r="B24" s="25">
        <v>2016</v>
      </c>
      <c r="C24" s="25">
        <v>8</v>
      </c>
      <c r="D24" s="25"/>
      <c r="E24" s="31"/>
      <c r="F24" s="28"/>
      <c r="G24" s="25"/>
      <c r="H24" s="28">
        <f>G24*H6</f>
        <v>0</v>
      </c>
      <c r="I24" s="29">
        <f t="shared" si="1"/>
        <v>0</v>
      </c>
      <c r="J24" s="28"/>
      <c r="K24" s="29">
        <f t="shared" si="2"/>
        <v>0</v>
      </c>
      <c r="L24" s="30"/>
    </row>
    <row r="25" spans="1:12" ht="15" customHeight="1">
      <c r="A25" s="24">
        <v>2162</v>
      </c>
      <c r="B25" s="25">
        <v>2016</v>
      </c>
      <c r="C25" s="25">
        <v>27</v>
      </c>
      <c r="D25" s="25"/>
      <c r="E25" s="31"/>
      <c r="F25" s="28"/>
      <c r="G25" s="25"/>
      <c r="H25" s="28">
        <f>G25*H6</f>
        <v>0</v>
      </c>
      <c r="I25" s="29">
        <f t="shared" si="1"/>
        <v>0</v>
      </c>
      <c r="J25" s="28"/>
      <c r="K25" s="29">
        <f t="shared" si="2"/>
        <v>0</v>
      </c>
      <c r="L25" s="30"/>
    </row>
    <row r="26" spans="1:12" ht="15" customHeight="1">
      <c r="A26" s="24">
        <v>2163</v>
      </c>
      <c r="B26" s="25">
        <v>2016</v>
      </c>
      <c r="C26" s="25">
        <v>3</v>
      </c>
      <c r="D26" s="25"/>
      <c r="E26" s="31"/>
      <c r="F26" s="28"/>
      <c r="G26" s="25"/>
      <c r="H26" s="28">
        <f>G26*H6</f>
        <v>0</v>
      </c>
      <c r="I26" s="29">
        <f t="shared" si="1"/>
        <v>0</v>
      </c>
      <c r="J26" s="28"/>
      <c r="K26" s="29">
        <f t="shared" si="2"/>
        <v>0</v>
      </c>
      <c r="L26" s="30"/>
    </row>
    <row r="27" spans="1:12" ht="15" customHeight="1">
      <c r="A27" s="24">
        <v>2171</v>
      </c>
      <c r="B27" s="25">
        <v>2018</v>
      </c>
      <c r="C27" s="25">
        <v>16</v>
      </c>
      <c r="D27" s="25"/>
      <c r="E27" s="31"/>
      <c r="F27" s="28"/>
      <c r="G27" s="25"/>
      <c r="H27" s="28">
        <f>G27*H6</f>
        <v>0</v>
      </c>
      <c r="I27" s="29">
        <f t="shared" si="1"/>
        <v>0</v>
      </c>
      <c r="J27" s="28"/>
      <c r="K27" s="29">
        <f t="shared" si="2"/>
        <v>0</v>
      </c>
      <c r="L27" s="30"/>
    </row>
    <row r="28" spans="1:12" ht="15" customHeight="1">
      <c r="A28" s="24">
        <v>2172</v>
      </c>
      <c r="B28" s="25">
        <v>2018</v>
      </c>
      <c r="C28" s="25">
        <v>5</v>
      </c>
      <c r="D28" s="25"/>
      <c r="E28" s="31"/>
      <c r="F28" s="28"/>
      <c r="G28" s="25"/>
      <c r="H28" s="28">
        <f>G28*H6</f>
        <v>0</v>
      </c>
      <c r="I28" s="29">
        <f t="shared" si="1"/>
        <v>0</v>
      </c>
      <c r="J28" s="28"/>
      <c r="K28" s="29">
        <f t="shared" si="2"/>
        <v>0</v>
      </c>
      <c r="L28" s="30"/>
    </row>
    <row r="29" spans="1:12" ht="15" customHeight="1">
      <c r="A29" s="24">
        <v>2173</v>
      </c>
      <c r="B29" s="25">
        <v>2018</v>
      </c>
      <c r="C29" s="25">
        <v>4</v>
      </c>
      <c r="D29" s="25"/>
      <c r="E29" s="31"/>
      <c r="F29" s="28"/>
      <c r="G29" s="25"/>
      <c r="H29" s="28">
        <f>G29*H6</f>
        <v>0</v>
      </c>
      <c r="I29" s="29">
        <f t="shared" si="1"/>
        <v>0</v>
      </c>
      <c r="J29" s="28"/>
      <c r="K29" s="29">
        <f t="shared" si="2"/>
        <v>0</v>
      </c>
      <c r="L29" s="30"/>
    </row>
    <row r="30" spans="1:12" ht="14.25" customHeight="1">
      <c r="A30" s="25">
        <v>181</v>
      </c>
      <c r="B30" s="25">
        <v>2019</v>
      </c>
      <c r="C30" s="25">
        <v>17</v>
      </c>
      <c r="D30" s="25"/>
      <c r="E30" s="31"/>
      <c r="F30" s="36"/>
      <c r="G30" s="25"/>
      <c r="H30" s="28">
        <f>G30*H6</f>
        <v>0</v>
      </c>
      <c r="I30" s="28">
        <f t="shared" si="1"/>
        <v>0</v>
      </c>
      <c r="J30" s="28"/>
      <c r="K30" s="28">
        <f t="shared" si="2"/>
        <v>0</v>
      </c>
      <c r="L30" s="25"/>
    </row>
    <row r="31" spans="1:12" ht="14.25" customHeight="1">
      <c r="A31" s="25">
        <v>182</v>
      </c>
      <c r="B31" s="25">
        <v>2019</v>
      </c>
      <c r="C31" s="25">
        <v>21</v>
      </c>
      <c r="D31" s="25"/>
      <c r="E31" s="31"/>
      <c r="F31" s="36"/>
      <c r="G31" s="25"/>
      <c r="H31" s="28">
        <f>G31*H6</f>
        <v>0</v>
      </c>
      <c r="I31" s="28">
        <f t="shared" si="1"/>
        <v>0</v>
      </c>
      <c r="J31" s="28"/>
      <c r="K31" s="28">
        <f t="shared" si="2"/>
        <v>0</v>
      </c>
      <c r="L31" s="25"/>
    </row>
    <row r="32" spans="1:12" ht="14.25" customHeight="1">
      <c r="A32" s="25">
        <v>191</v>
      </c>
      <c r="B32" s="25">
        <v>2019</v>
      </c>
      <c r="C32" s="25">
        <v>6</v>
      </c>
      <c r="D32" s="25"/>
      <c r="E32" s="31"/>
      <c r="F32" s="36"/>
      <c r="G32" s="25"/>
      <c r="H32" s="28">
        <f>G32*H6</f>
        <v>0</v>
      </c>
      <c r="I32" s="28">
        <f t="shared" si="1"/>
        <v>0</v>
      </c>
      <c r="J32" s="34"/>
      <c r="K32" s="28">
        <f t="shared" si="2"/>
        <v>0</v>
      </c>
      <c r="L32" s="25"/>
    </row>
    <row r="33" spans="1:12" ht="14.25" customHeight="1">
      <c r="A33" s="25">
        <v>192</v>
      </c>
      <c r="B33" s="25">
        <v>2019</v>
      </c>
      <c r="C33" s="25">
        <v>15</v>
      </c>
      <c r="D33" s="25"/>
      <c r="E33" s="31"/>
      <c r="F33" s="36"/>
      <c r="G33" s="25"/>
      <c r="H33" s="28">
        <f>G33*H6</f>
        <v>0</v>
      </c>
      <c r="I33" s="28">
        <f t="shared" si="1"/>
        <v>0</v>
      </c>
      <c r="J33" s="34"/>
      <c r="K33" s="28">
        <f t="shared" si="2"/>
        <v>0</v>
      </c>
      <c r="L33" s="25"/>
    </row>
    <row r="34" spans="1:12" ht="14.25" customHeight="1">
      <c r="A34" s="32">
        <v>201</v>
      </c>
      <c r="B34" s="32">
        <v>2020</v>
      </c>
      <c r="C34" s="32">
        <v>12</v>
      </c>
      <c r="D34" s="32"/>
      <c r="E34" s="31"/>
      <c r="F34" s="33"/>
      <c r="G34" s="32"/>
      <c r="H34" s="28">
        <f>SUM(G34*H6)</f>
        <v>0</v>
      </c>
      <c r="I34" s="28">
        <f t="shared" si="1"/>
        <v>0</v>
      </c>
      <c r="J34" s="34"/>
      <c r="K34" s="28">
        <f t="shared" si="2"/>
        <v>0</v>
      </c>
      <c r="L34" s="32"/>
    </row>
    <row r="35" spans="1:12" ht="14.25" customHeight="1">
      <c r="A35" s="32">
        <v>210</v>
      </c>
      <c r="B35" s="32">
        <v>2021</v>
      </c>
      <c r="C35" s="32">
        <v>11</v>
      </c>
      <c r="D35" s="32"/>
      <c r="E35" s="31"/>
      <c r="F35" s="33"/>
      <c r="G35" s="32"/>
      <c r="H35" s="28">
        <f>(G35*H6)</f>
        <v>0</v>
      </c>
      <c r="I35" s="28">
        <f t="shared" si="1"/>
        <v>0</v>
      </c>
      <c r="J35" s="34"/>
      <c r="K35" s="28">
        <f t="shared" si="2"/>
        <v>0</v>
      </c>
      <c r="L35" s="32"/>
    </row>
    <row r="36" spans="1:12" ht="14.25" customHeight="1">
      <c r="A36" s="32">
        <v>211</v>
      </c>
      <c r="B36" s="32">
        <v>2021</v>
      </c>
      <c r="C36" s="32">
        <v>28</v>
      </c>
      <c r="D36" s="32"/>
      <c r="E36" s="31"/>
      <c r="F36" s="33"/>
      <c r="G36" s="32"/>
      <c r="H36" s="28">
        <f>(G36*H6)</f>
        <v>0</v>
      </c>
      <c r="I36" s="28">
        <f t="shared" si="1"/>
        <v>0</v>
      </c>
      <c r="J36" s="34"/>
      <c r="K36" s="28">
        <f t="shared" si="2"/>
        <v>0</v>
      </c>
      <c r="L36" s="32"/>
    </row>
    <row r="37" spans="1:12" ht="14.25" customHeight="1">
      <c r="A37" s="32">
        <v>2201</v>
      </c>
      <c r="B37" s="32">
        <v>2022</v>
      </c>
      <c r="C37" s="32">
        <v>10</v>
      </c>
      <c r="D37" s="32"/>
      <c r="E37" s="31"/>
      <c r="F37" s="33"/>
      <c r="G37" s="32"/>
      <c r="H37" s="28">
        <f>(G37*H6)</f>
        <v>0</v>
      </c>
      <c r="I37" s="28">
        <f t="shared" si="1"/>
        <v>0</v>
      </c>
      <c r="J37" s="34"/>
      <c r="K37" s="28">
        <f t="shared" si="2"/>
        <v>0</v>
      </c>
      <c r="L37" s="32"/>
    </row>
    <row r="38" spans="1:12" ht="14.25" customHeight="1">
      <c r="A38" s="32">
        <v>2202</v>
      </c>
      <c r="B38" s="32">
        <v>2022</v>
      </c>
      <c r="C38" s="32">
        <v>2</v>
      </c>
      <c r="D38" s="32"/>
      <c r="E38" s="31"/>
      <c r="F38" s="33"/>
      <c r="G38" s="32"/>
      <c r="H38" s="28">
        <f t="shared" ref="H38:H39" si="3">(G38*H8)</f>
        <v>0</v>
      </c>
      <c r="I38" s="28">
        <f t="shared" si="1"/>
        <v>0</v>
      </c>
      <c r="J38" s="34"/>
      <c r="K38" s="28">
        <f t="shared" si="2"/>
        <v>0</v>
      </c>
      <c r="L38" s="32"/>
    </row>
    <row r="39" spans="1:12" ht="14.25" customHeight="1">
      <c r="A39" s="32">
        <v>2203</v>
      </c>
      <c r="B39" s="32">
        <v>2022</v>
      </c>
      <c r="C39" s="32">
        <v>24</v>
      </c>
      <c r="D39" s="32"/>
      <c r="E39" s="31"/>
      <c r="F39" s="33"/>
      <c r="G39" s="32"/>
      <c r="H39" s="28">
        <f t="shared" si="3"/>
        <v>0</v>
      </c>
      <c r="I39" s="28">
        <f t="shared" si="1"/>
        <v>0</v>
      </c>
      <c r="J39" s="34"/>
      <c r="K39" s="28">
        <f t="shared" si="2"/>
        <v>0</v>
      </c>
      <c r="L39" s="32"/>
    </row>
    <row r="40" spans="1:12" ht="15" customHeight="1">
      <c r="A40" s="24" t="s">
        <v>20</v>
      </c>
      <c r="B40" s="25">
        <v>2018</v>
      </c>
      <c r="C40" s="25"/>
      <c r="D40" s="25"/>
      <c r="E40" s="31"/>
      <c r="F40" s="28"/>
      <c r="G40" s="25"/>
      <c r="H40" s="28">
        <f>G40*H6</f>
        <v>0</v>
      </c>
      <c r="I40" s="29">
        <f t="shared" si="1"/>
        <v>0</v>
      </c>
      <c r="J40" s="28"/>
      <c r="K40" s="28">
        <f t="shared" si="2"/>
        <v>0</v>
      </c>
      <c r="L40" s="30"/>
    </row>
    <row r="41" spans="1:12" ht="15" customHeight="1">
      <c r="A41" s="24" t="s">
        <v>21</v>
      </c>
      <c r="B41" s="25">
        <v>2018</v>
      </c>
      <c r="C41" s="25"/>
      <c r="D41" s="25"/>
      <c r="E41" s="31"/>
      <c r="F41" s="28"/>
      <c r="G41" s="25"/>
      <c r="H41" s="28">
        <f>G41*H6</f>
        <v>0</v>
      </c>
      <c r="I41" s="29">
        <f t="shared" si="1"/>
        <v>0</v>
      </c>
      <c r="J41" s="28"/>
      <c r="K41" s="28">
        <f t="shared" si="2"/>
        <v>0</v>
      </c>
      <c r="L41" s="30"/>
    </row>
    <row r="42" spans="1:12" ht="15" customHeight="1">
      <c r="A42" s="24" t="s">
        <v>22</v>
      </c>
      <c r="B42" s="25">
        <v>2005</v>
      </c>
      <c r="C42" s="25"/>
      <c r="D42" s="25"/>
      <c r="E42" s="31"/>
      <c r="F42" s="28"/>
      <c r="G42" s="25"/>
      <c r="H42" s="28">
        <f>G42*H6</f>
        <v>0</v>
      </c>
      <c r="I42" s="29">
        <f t="shared" si="1"/>
        <v>0</v>
      </c>
      <c r="J42" s="28"/>
      <c r="K42" s="28">
        <f t="shared" si="2"/>
        <v>0</v>
      </c>
      <c r="L42" s="30"/>
    </row>
    <row r="43" spans="1:12" ht="15" customHeight="1">
      <c r="A43" s="24" t="s">
        <v>23</v>
      </c>
      <c r="B43" s="25">
        <v>2017</v>
      </c>
      <c r="C43" s="25"/>
      <c r="D43" s="25"/>
      <c r="E43" s="31"/>
      <c r="F43" s="28"/>
      <c r="G43" s="25"/>
      <c r="H43" s="28">
        <f>G43*H6</f>
        <v>0</v>
      </c>
      <c r="I43" s="29">
        <f t="shared" si="1"/>
        <v>0</v>
      </c>
      <c r="J43" s="28"/>
      <c r="K43" s="28">
        <f t="shared" si="2"/>
        <v>0</v>
      </c>
      <c r="L43" s="30"/>
    </row>
    <row r="44" spans="1:12" ht="15" customHeight="1">
      <c r="A44" s="24" t="s">
        <v>24</v>
      </c>
      <c r="B44" s="25">
        <v>2018</v>
      </c>
      <c r="C44" s="25"/>
      <c r="D44" s="25"/>
      <c r="E44" s="31"/>
      <c r="F44" s="28"/>
      <c r="G44" s="25"/>
      <c r="H44" s="28">
        <f>G44*H6</f>
        <v>0</v>
      </c>
      <c r="I44" s="29">
        <f t="shared" si="1"/>
        <v>0</v>
      </c>
      <c r="J44" s="28"/>
      <c r="K44" s="29">
        <f t="shared" si="2"/>
        <v>0</v>
      </c>
      <c r="L44" s="30"/>
    </row>
    <row r="45" spans="1:12" ht="15" customHeight="1">
      <c r="A45" s="24" t="s">
        <v>25</v>
      </c>
      <c r="B45" s="25">
        <v>2003</v>
      </c>
      <c r="C45" s="25"/>
      <c r="D45" s="25"/>
      <c r="E45" s="31"/>
      <c r="F45" s="25"/>
      <c r="G45" s="25"/>
      <c r="H45" s="28">
        <f>G45*H6</f>
        <v>0</v>
      </c>
      <c r="I45" s="29">
        <f t="shared" si="1"/>
        <v>0</v>
      </c>
      <c r="J45" s="28"/>
      <c r="K45" s="29">
        <f t="shared" si="2"/>
        <v>0</v>
      </c>
      <c r="L45" s="30"/>
    </row>
    <row r="46" spans="1:12" ht="15" customHeight="1">
      <c r="A46" s="24" t="s">
        <v>26</v>
      </c>
      <c r="B46" s="25">
        <v>1997</v>
      </c>
      <c r="C46" s="26"/>
      <c r="D46" s="26"/>
      <c r="E46" s="31"/>
      <c r="F46" s="27"/>
      <c r="G46" s="26"/>
      <c r="H46" s="28">
        <f>G46*H6</f>
        <v>0</v>
      </c>
      <c r="I46" s="29">
        <f t="shared" si="1"/>
        <v>0</v>
      </c>
      <c r="J46" s="28"/>
      <c r="K46" s="29">
        <f t="shared" si="2"/>
        <v>0</v>
      </c>
      <c r="L46" s="30"/>
    </row>
    <row r="47" spans="1:12" ht="15" customHeight="1">
      <c r="A47" s="24" t="s">
        <v>27</v>
      </c>
      <c r="B47" s="25"/>
      <c r="C47" s="26"/>
      <c r="D47" s="26"/>
      <c r="E47" s="31"/>
      <c r="F47" s="27"/>
      <c r="G47" s="26"/>
      <c r="H47" s="28">
        <f>G47*H6</f>
        <v>0</v>
      </c>
      <c r="I47" s="29">
        <f t="shared" si="1"/>
        <v>0</v>
      </c>
      <c r="J47" s="28"/>
      <c r="K47" s="29">
        <f t="shared" si="2"/>
        <v>0</v>
      </c>
      <c r="L47" s="30"/>
    </row>
    <row r="48" spans="1:12" ht="15" customHeight="1">
      <c r="A48" s="24" t="s">
        <v>28</v>
      </c>
      <c r="B48" s="25">
        <v>2016</v>
      </c>
      <c r="C48" s="26"/>
      <c r="D48" s="26"/>
      <c r="E48" s="31"/>
      <c r="F48" s="27"/>
      <c r="G48" s="26"/>
      <c r="H48" s="28">
        <f>G48*H6</f>
        <v>0</v>
      </c>
      <c r="I48" s="29">
        <f t="shared" si="1"/>
        <v>0</v>
      </c>
      <c r="J48" s="28"/>
      <c r="K48" s="29">
        <f t="shared" si="2"/>
        <v>0</v>
      </c>
      <c r="L48" s="30"/>
    </row>
    <row r="49" spans="1:12" ht="15" customHeight="1">
      <c r="A49" s="4"/>
      <c r="B49" s="9"/>
      <c r="C49" s="9"/>
      <c r="D49" s="9" t="s">
        <v>29</v>
      </c>
      <c r="E49" s="9"/>
      <c r="F49" s="12">
        <f t="shared" ref="F49:L49" si="4">SUM(F13:F48)</f>
        <v>0</v>
      </c>
      <c r="G49" s="13">
        <f t="shared" si="4"/>
        <v>0</v>
      </c>
      <c r="H49" s="12">
        <f t="shared" si="4"/>
        <v>0</v>
      </c>
      <c r="I49" s="12">
        <f t="shared" si="4"/>
        <v>0</v>
      </c>
      <c r="J49" s="12">
        <f t="shared" si="4"/>
        <v>0</v>
      </c>
      <c r="K49" s="12">
        <f t="shared" si="4"/>
        <v>0</v>
      </c>
      <c r="L49" s="12">
        <f t="shared" si="4"/>
        <v>0</v>
      </c>
    </row>
    <row r="53" spans="1:12" ht="22.5" customHeight="1" thickBot="1">
      <c r="F53" s="14"/>
      <c r="G53" s="14"/>
      <c r="H53" s="15"/>
      <c r="I53" s="15"/>
      <c r="J53" s="15"/>
      <c r="K53" s="15"/>
    </row>
    <row r="54" spans="1:12" ht="15" customHeight="1" thickTop="1">
      <c r="A54" s="38" t="s">
        <v>30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</row>
    <row r="55" spans="1:12" ht="14.25" customHeight="1">
      <c r="A55" s="38" t="s">
        <v>0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</row>
    <row r="56" spans="1:12" ht="14.25" customHeight="1"/>
    <row r="57" spans="1:12" ht="14.25" customHeight="1"/>
    <row r="58" spans="1:12" ht="14.25" customHeight="1"/>
    <row r="59" spans="1:12" ht="14.25" customHeight="1"/>
    <row r="60" spans="1:12" ht="14.25" customHeight="1"/>
    <row r="61" spans="1:12" ht="14.25" customHeight="1"/>
    <row r="62" spans="1:12" ht="14.25" customHeight="1"/>
    <row r="63" spans="1:12" ht="14.25" customHeight="1"/>
    <row r="64" spans="1:12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</sheetData>
  <mergeCells count="8">
    <mergeCell ref="A54:L54"/>
    <mergeCell ref="A55:L55"/>
    <mergeCell ref="F5:H5"/>
    <mergeCell ref="A6:A7"/>
    <mergeCell ref="B6:B7"/>
    <mergeCell ref="C6:C7"/>
    <mergeCell ref="D6:D7"/>
    <mergeCell ref="E6:E7"/>
  </mergeCells>
  <conditionalFormatting sqref="A8:L48">
    <cfRule type="expression" dxfId="4" priority="1">
      <formula>MOD(ROW(),2)=0</formula>
    </cfRule>
  </conditionalFormatting>
  <pageMargins left="0.7" right="0.7" top="0.75" bottom="0.75" header="0" footer="0"/>
  <pageSetup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95"/>
  <sheetViews>
    <sheetView workbookViewId="0">
      <selection activeCell="K3" sqref="K3"/>
    </sheetView>
  </sheetViews>
  <sheetFormatPr defaultColWidth="12.59765625" defaultRowHeight="15" customHeight="1"/>
  <cols>
    <col min="1" max="1" width="12.59765625" customWidth="1"/>
    <col min="2" max="3" width="7.59765625" style="10" customWidth="1"/>
    <col min="4" max="4" width="7" style="10" customWidth="1"/>
    <col min="5" max="5" width="7.59765625" style="10" customWidth="1"/>
    <col min="6" max="6" width="11.59765625" style="10" customWidth="1"/>
    <col min="7" max="7" width="10.3984375" style="10" customWidth="1"/>
    <col min="8" max="8" width="10.69921875" style="10" customWidth="1"/>
    <col min="9" max="9" width="12" style="10" customWidth="1"/>
    <col min="10" max="10" width="13.19921875" style="10" customWidth="1"/>
    <col min="11" max="11" width="12.19921875" style="10" customWidth="1"/>
    <col min="12" max="12" width="11.19921875" style="10" customWidth="1"/>
    <col min="13" max="26" width="7.59765625" customWidth="1"/>
  </cols>
  <sheetData>
    <row r="1" spans="1:12" ht="31.2" thickTop="1" thickBot="1">
      <c r="A1" s="1" t="s">
        <v>0</v>
      </c>
      <c r="K1" s="3" t="s">
        <v>1</v>
      </c>
      <c r="L1" s="3" t="s">
        <v>2</v>
      </c>
    </row>
    <row r="2" spans="1:12" ht="24.6" thickTop="1" thickBot="1">
      <c r="A2" s="2" t="s">
        <v>3</v>
      </c>
      <c r="K2" s="23" t="s">
        <v>31</v>
      </c>
      <c r="L2" s="8">
        <v>2022</v>
      </c>
    </row>
    <row r="3" spans="1:12" ht="14.25" customHeight="1" thickTop="1" thickBot="1">
      <c r="A3" s="2"/>
    </row>
    <row r="4" spans="1:12" ht="14.25" customHeight="1" thickTop="1" thickBot="1">
      <c r="E4" s="37" t="s">
        <v>5</v>
      </c>
      <c r="F4" s="11">
        <f>F49</f>
        <v>0</v>
      </c>
      <c r="G4" s="11">
        <f t="shared" ref="G4:L4" si="0">G49</f>
        <v>0</v>
      </c>
      <c r="H4" s="11">
        <f t="shared" si="0"/>
        <v>0</v>
      </c>
      <c r="I4" s="11">
        <f t="shared" si="0"/>
        <v>0</v>
      </c>
      <c r="J4" s="11">
        <f t="shared" si="0"/>
        <v>0</v>
      </c>
      <c r="K4" s="11">
        <f t="shared" si="0"/>
        <v>0</v>
      </c>
      <c r="L4" s="11">
        <f t="shared" si="0"/>
        <v>0</v>
      </c>
    </row>
    <row r="5" spans="1:12" ht="14.25" customHeight="1" thickTop="1" thickBot="1">
      <c r="A5" s="5"/>
      <c r="B5" s="5"/>
      <c r="C5" s="5"/>
      <c r="D5" s="5"/>
      <c r="E5" s="5"/>
      <c r="F5" s="39" t="s">
        <v>6</v>
      </c>
      <c r="G5" s="40"/>
      <c r="H5" s="41"/>
      <c r="I5" s="6"/>
      <c r="J5" s="7"/>
      <c r="K5" s="7"/>
      <c r="L5" s="5"/>
    </row>
    <row r="6" spans="1:12" ht="18.75" customHeight="1" thickTop="1" thickBot="1">
      <c r="A6" s="42" t="s">
        <v>7</v>
      </c>
      <c r="B6" s="42" t="s">
        <v>2</v>
      </c>
      <c r="C6" s="42" t="s">
        <v>8</v>
      </c>
      <c r="D6" s="42" t="s">
        <v>9</v>
      </c>
      <c r="E6" s="42" t="s">
        <v>10</v>
      </c>
      <c r="F6" s="16"/>
      <c r="G6" s="17" t="s">
        <v>11</v>
      </c>
      <c r="H6" s="18">
        <v>50</v>
      </c>
      <c r="I6" s="19"/>
      <c r="J6" s="20"/>
      <c r="K6" s="20" t="s">
        <v>12</v>
      </c>
      <c r="L6" s="16"/>
    </row>
    <row r="7" spans="1:12" ht="14.25" customHeight="1" thickTop="1" thickBot="1">
      <c r="A7" s="43"/>
      <c r="B7" s="44"/>
      <c r="C7" s="44"/>
      <c r="D7" s="44"/>
      <c r="E7" s="44"/>
      <c r="F7" s="21" t="s">
        <v>13</v>
      </c>
      <c r="G7" s="21" t="s">
        <v>14</v>
      </c>
      <c r="H7" s="21" t="s">
        <v>15</v>
      </c>
      <c r="I7" s="21" t="s">
        <v>16</v>
      </c>
      <c r="J7" s="22" t="s">
        <v>17</v>
      </c>
      <c r="K7" s="21" t="s">
        <v>16</v>
      </c>
      <c r="L7" s="21" t="s">
        <v>18</v>
      </c>
    </row>
    <row r="8" spans="1:12" ht="15" customHeight="1" thickTop="1">
      <c r="A8" s="24">
        <v>2090</v>
      </c>
      <c r="B8" s="25">
        <v>2009</v>
      </c>
      <c r="C8" s="25"/>
      <c r="D8" s="35" t="s">
        <v>19</v>
      </c>
      <c r="E8" s="31"/>
      <c r="F8" s="28"/>
      <c r="G8" s="25"/>
      <c r="H8" s="28">
        <f>SUM(G8*H6)</f>
        <v>0</v>
      </c>
      <c r="I8" s="29">
        <f>SUM(F8,H8)</f>
        <v>0</v>
      </c>
      <c r="J8" s="28"/>
      <c r="K8" s="29">
        <f>SUM(I8,J8)</f>
        <v>0</v>
      </c>
      <c r="L8" s="30"/>
    </row>
    <row r="9" spans="1:12" ht="15" customHeight="1">
      <c r="A9" s="24">
        <v>2091</v>
      </c>
      <c r="B9" s="25">
        <v>2009</v>
      </c>
      <c r="C9" s="25"/>
      <c r="D9" s="35" t="s">
        <v>19</v>
      </c>
      <c r="E9" s="31"/>
      <c r="F9" s="28"/>
      <c r="G9" s="25"/>
      <c r="H9" s="28">
        <f>SUM(G9*H6)</f>
        <v>0</v>
      </c>
      <c r="I9" s="29">
        <f>SUM(F9,H9)</f>
        <v>0</v>
      </c>
      <c r="J9" s="28"/>
      <c r="K9" s="29">
        <f>SUM(I9,J9)</f>
        <v>0</v>
      </c>
      <c r="L9" s="30"/>
    </row>
    <row r="10" spans="1:12" ht="15" customHeight="1">
      <c r="A10" s="24">
        <v>2092</v>
      </c>
      <c r="B10" s="25">
        <v>2009</v>
      </c>
      <c r="C10" s="25"/>
      <c r="D10" s="35" t="s">
        <v>19</v>
      </c>
      <c r="E10" s="31"/>
      <c r="F10" s="28"/>
      <c r="G10" s="25"/>
      <c r="H10" s="28">
        <f>G10*H6</f>
        <v>0</v>
      </c>
      <c r="I10" s="29">
        <f>SUM(F10,H10)</f>
        <v>0</v>
      </c>
      <c r="J10" s="28"/>
      <c r="K10" s="29">
        <f>SUM(I10,J10)</f>
        <v>0</v>
      </c>
      <c r="L10" s="30"/>
    </row>
    <row r="11" spans="1:12" ht="15" customHeight="1">
      <c r="A11" s="24">
        <v>2101</v>
      </c>
      <c r="B11" s="25">
        <v>2010</v>
      </c>
      <c r="C11" s="25"/>
      <c r="D11" s="35" t="s">
        <v>19</v>
      </c>
      <c r="E11" s="31"/>
      <c r="F11" s="28"/>
      <c r="G11" s="25"/>
      <c r="H11" s="28">
        <f>G11*H6</f>
        <v>0</v>
      </c>
      <c r="I11" s="29">
        <f>SUM(F11,H11)</f>
        <v>0</v>
      </c>
      <c r="J11" s="28"/>
      <c r="K11" s="29">
        <f>SUM(I11,J11)</f>
        <v>0</v>
      </c>
      <c r="L11" s="30"/>
    </row>
    <row r="12" spans="1:12" ht="15" customHeight="1">
      <c r="A12" s="24">
        <v>2112</v>
      </c>
      <c r="B12" s="25">
        <v>2011</v>
      </c>
      <c r="C12" s="25"/>
      <c r="D12" s="35" t="s">
        <v>19</v>
      </c>
      <c r="E12" s="31"/>
      <c r="F12" s="28"/>
      <c r="G12" s="25"/>
      <c r="H12" s="28">
        <f>G12*H6</f>
        <v>0</v>
      </c>
      <c r="I12" s="29">
        <f>SUM(F12,H12)</f>
        <v>0</v>
      </c>
      <c r="J12" s="28"/>
      <c r="K12" s="29">
        <f>SUM(I12,J12)</f>
        <v>0</v>
      </c>
      <c r="L12" s="30"/>
    </row>
    <row r="13" spans="1:12" ht="15" customHeight="1">
      <c r="A13" s="24">
        <v>1401</v>
      </c>
      <c r="B13" s="25">
        <v>2013</v>
      </c>
      <c r="C13" s="25"/>
      <c r="D13" s="35" t="s">
        <v>19</v>
      </c>
      <c r="E13" s="31"/>
      <c r="F13" s="28"/>
      <c r="G13" s="25"/>
      <c r="H13" s="28">
        <f>G13*H6</f>
        <v>0</v>
      </c>
      <c r="I13" s="29">
        <f t="shared" ref="I13:I48" si="1">SUM(F13,H13)</f>
        <v>0</v>
      </c>
      <c r="J13" s="28"/>
      <c r="K13" s="28">
        <f t="shared" ref="K13:K48" si="2">SUM(I13,J13)</f>
        <v>0</v>
      </c>
      <c r="L13" s="30"/>
    </row>
    <row r="14" spans="1:12" ht="15" customHeight="1">
      <c r="A14" s="24">
        <v>1402</v>
      </c>
      <c r="B14" s="25">
        <v>2013</v>
      </c>
      <c r="C14" s="25"/>
      <c r="D14" s="35" t="s">
        <v>19</v>
      </c>
      <c r="E14" s="31"/>
      <c r="F14" s="28"/>
      <c r="G14" s="25"/>
      <c r="H14" s="28">
        <f>G14*H6</f>
        <v>0</v>
      </c>
      <c r="I14" s="29">
        <f t="shared" si="1"/>
        <v>0</v>
      </c>
      <c r="J14" s="28"/>
      <c r="K14" s="29">
        <f t="shared" si="2"/>
        <v>0</v>
      </c>
      <c r="L14" s="30"/>
    </row>
    <row r="15" spans="1:12" ht="15" customHeight="1">
      <c r="A15" s="24">
        <v>1403</v>
      </c>
      <c r="B15" s="25">
        <v>2013</v>
      </c>
      <c r="C15" s="25"/>
      <c r="D15" s="35" t="s">
        <v>19</v>
      </c>
      <c r="E15" s="31"/>
      <c r="F15" s="28"/>
      <c r="G15" s="25"/>
      <c r="H15" s="28">
        <f>G15*H6</f>
        <v>0</v>
      </c>
      <c r="I15" s="29">
        <f t="shared" si="1"/>
        <v>0</v>
      </c>
      <c r="J15" s="28"/>
      <c r="K15" s="29">
        <f t="shared" si="2"/>
        <v>0</v>
      </c>
      <c r="L15" s="30"/>
    </row>
    <row r="16" spans="1:12" ht="15" customHeight="1">
      <c r="A16" s="24">
        <v>1404</v>
      </c>
      <c r="B16" s="25">
        <v>2013</v>
      </c>
      <c r="C16" s="25"/>
      <c r="D16" s="35" t="s">
        <v>19</v>
      </c>
      <c r="E16" s="31"/>
      <c r="F16" s="28"/>
      <c r="G16" s="25"/>
      <c r="H16" s="28">
        <f>G16*H6</f>
        <v>0</v>
      </c>
      <c r="I16" s="29">
        <f t="shared" si="1"/>
        <v>0</v>
      </c>
      <c r="J16" s="28"/>
      <c r="K16" s="29">
        <f t="shared" si="2"/>
        <v>0</v>
      </c>
      <c r="L16" s="30"/>
    </row>
    <row r="17" spans="1:12" ht="15" customHeight="1">
      <c r="A17" s="24">
        <v>1405</v>
      </c>
      <c r="B17" s="25">
        <v>2013</v>
      </c>
      <c r="C17" s="25"/>
      <c r="D17" s="35" t="s">
        <v>19</v>
      </c>
      <c r="E17" s="31"/>
      <c r="F17" s="28"/>
      <c r="G17" s="25"/>
      <c r="H17" s="28">
        <f>G17*H6</f>
        <v>0</v>
      </c>
      <c r="I17" s="29">
        <f t="shared" si="1"/>
        <v>0</v>
      </c>
      <c r="J17" s="28"/>
      <c r="K17" s="29">
        <f t="shared" si="2"/>
        <v>0</v>
      </c>
      <c r="L17" s="30"/>
    </row>
    <row r="18" spans="1:12" ht="15" customHeight="1">
      <c r="A18" s="24">
        <v>2141</v>
      </c>
      <c r="B18" s="25">
        <v>2014</v>
      </c>
      <c r="C18" s="25"/>
      <c r="D18" s="35" t="s">
        <v>19</v>
      </c>
      <c r="E18" s="31"/>
      <c r="F18" s="28"/>
      <c r="G18" s="25"/>
      <c r="H18" s="28">
        <f>G18*H6</f>
        <v>0</v>
      </c>
      <c r="I18" s="29">
        <f t="shared" si="1"/>
        <v>0</v>
      </c>
      <c r="J18" s="28"/>
      <c r="K18" s="29">
        <f t="shared" si="2"/>
        <v>0</v>
      </c>
      <c r="L18" s="30"/>
    </row>
    <row r="19" spans="1:12" ht="15" customHeight="1">
      <c r="A19" s="24">
        <v>2142</v>
      </c>
      <c r="B19" s="25">
        <v>2014</v>
      </c>
      <c r="C19" s="25">
        <v>20</v>
      </c>
      <c r="D19" s="25"/>
      <c r="E19" s="31"/>
      <c r="F19" s="28"/>
      <c r="G19" s="25"/>
      <c r="H19" s="28">
        <f>G19*H6</f>
        <v>0</v>
      </c>
      <c r="I19" s="29">
        <f t="shared" si="1"/>
        <v>0</v>
      </c>
      <c r="J19" s="28"/>
      <c r="K19" s="29">
        <f t="shared" si="2"/>
        <v>0</v>
      </c>
      <c r="L19" s="30"/>
    </row>
    <row r="20" spans="1:12" ht="15" customHeight="1">
      <c r="A20" s="24">
        <v>2143</v>
      </c>
      <c r="B20" s="25">
        <v>2014</v>
      </c>
      <c r="C20" s="25">
        <v>18</v>
      </c>
      <c r="D20" s="25"/>
      <c r="E20" s="31"/>
      <c r="F20" s="28"/>
      <c r="G20" s="25"/>
      <c r="H20" s="28">
        <f>G20*H6</f>
        <v>0</v>
      </c>
      <c r="I20" s="29">
        <f t="shared" si="1"/>
        <v>0</v>
      </c>
      <c r="J20" s="28"/>
      <c r="K20" s="29">
        <f t="shared" si="2"/>
        <v>0</v>
      </c>
      <c r="L20" s="30"/>
    </row>
    <row r="21" spans="1:12" ht="15" customHeight="1">
      <c r="A21" s="24">
        <v>2151</v>
      </c>
      <c r="B21" s="25">
        <v>2015</v>
      </c>
      <c r="C21" s="25">
        <v>13</v>
      </c>
      <c r="D21" s="25"/>
      <c r="E21" s="31"/>
      <c r="F21" s="28"/>
      <c r="G21" s="25"/>
      <c r="H21" s="28">
        <f>G21*H6</f>
        <v>0</v>
      </c>
      <c r="I21" s="29">
        <f t="shared" si="1"/>
        <v>0</v>
      </c>
      <c r="J21" s="28"/>
      <c r="K21" s="29">
        <f t="shared" si="2"/>
        <v>0</v>
      </c>
      <c r="L21" s="30"/>
    </row>
    <row r="22" spans="1:12" ht="15" customHeight="1">
      <c r="A22" s="24">
        <v>2152</v>
      </c>
      <c r="B22" s="25">
        <v>2015</v>
      </c>
      <c r="C22" s="25">
        <v>1</v>
      </c>
      <c r="D22" s="25"/>
      <c r="E22" s="31"/>
      <c r="F22" s="28"/>
      <c r="G22" s="25"/>
      <c r="H22" s="28">
        <f>G22*H6</f>
        <v>0</v>
      </c>
      <c r="I22" s="29">
        <f t="shared" si="1"/>
        <v>0</v>
      </c>
      <c r="J22" s="28"/>
      <c r="K22" s="29">
        <f t="shared" si="2"/>
        <v>0</v>
      </c>
      <c r="L22" s="30"/>
    </row>
    <row r="23" spans="1:12" ht="15" customHeight="1">
      <c r="A23" s="24">
        <v>2153</v>
      </c>
      <c r="B23" s="25">
        <v>2015</v>
      </c>
      <c r="C23" s="25">
        <v>25</v>
      </c>
      <c r="D23" s="25"/>
      <c r="E23" s="31"/>
      <c r="F23" s="28"/>
      <c r="G23" s="25"/>
      <c r="H23" s="28">
        <f>G23*H6</f>
        <v>0</v>
      </c>
      <c r="I23" s="29">
        <f t="shared" si="1"/>
        <v>0</v>
      </c>
      <c r="J23" s="28"/>
      <c r="K23" s="29">
        <f t="shared" si="2"/>
        <v>0</v>
      </c>
      <c r="L23" s="30"/>
    </row>
    <row r="24" spans="1:12" ht="15" customHeight="1">
      <c r="A24" s="24">
        <v>2161</v>
      </c>
      <c r="B24" s="25">
        <v>2016</v>
      </c>
      <c r="C24" s="25">
        <v>8</v>
      </c>
      <c r="D24" s="25"/>
      <c r="E24" s="31"/>
      <c r="F24" s="28"/>
      <c r="G24" s="25"/>
      <c r="H24" s="28">
        <f>G24*H6</f>
        <v>0</v>
      </c>
      <c r="I24" s="29">
        <f t="shared" si="1"/>
        <v>0</v>
      </c>
      <c r="J24" s="28"/>
      <c r="K24" s="29">
        <f t="shared" si="2"/>
        <v>0</v>
      </c>
      <c r="L24" s="30"/>
    </row>
    <row r="25" spans="1:12" ht="15" customHeight="1">
      <c r="A25" s="24">
        <v>2162</v>
      </c>
      <c r="B25" s="25">
        <v>2016</v>
      </c>
      <c r="C25" s="25">
        <v>27</v>
      </c>
      <c r="D25" s="25"/>
      <c r="E25" s="31"/>
      <c r="F25" s="28"/>
      <c r="G25" s="25"/>
      <c r="H25" s="28">
        <f>G25*H6</f>
        <v>0</v>
      </c>
      <c r="I25" s="29">
        <f t="shared" si="1"/>
        <v>0</v>
      </c>
      <c r="J25" s="28"/>
      <c r="K25" s="29">
        <f t="shared" si="2"/>
        <v>0</v>
      </c>
      <c r="L25" s="30"/>
    </row>
    <row r="26" spans="1:12" ht="15" customHeight="1">
      <c r="A26" s="24">
        <v>2163</v>
      </c>
      <c r="B26" s="25">
        <v>2016</v>
      </c>
      <c r="C26" s="25">
        <v>3</v>
      </c>
      <c r="D26" s="25"/>
      <c r="E26" s="31"/>
      <c r="F26" s="28"/>
      <c r="G26" s="25"/>
      <c r="H26" s="28">
        <f>G26*H6</f>
        <v>0</v>
      </c>
      <c r="I26" s="29">
        <f t="shared" si="1"/>
        <v>0</v>
      </c>
      <c r="J26" s="28"/>
      <c r="K26" s="29">
        <f t="shared" si="2"/>
        <v>0</v>
      </c>
      <c r="L26" s="30"/>
    </row>
    <row r="27" spans="1:12" ht="15" customHeight="1">
      <c r="A27" s="24">
        <v>2171</v>
      </c>
      <c r="B27" s="25">
        <v>2018</v>
      </c>
      <c r="C27" s="25">
        <v>16</v>
      </c>
      <c r="D27" s="25"/>
      <c r="E27" s="31"/>
      <c r="F27" s="28"/>
      <c r="G27" s="25"/>
      <c r="H27" s="28">
        <f>G27*H6</f>
        <v>0</v>
      </c>
      <c r="I27" s="29">
        <f t="shared" si="1"/>
        <v>0</v>
      </c>
      <c r="J27" s="28"/>
      <c r="K27" s="29">
        <f t="shared" si="2"/>
        <v>0</v>
      </c>
      <c r="L27" s="30"/>
    </row>
    <row r="28" spans="1:12" ht="15" customHeight="1">
      <c r="A28" s="24">
        <v>2172</v>
      </c>
      <c r="B28" s="25">
        <v>2018</v>
      </c>
      <c r="C28" s="25">
        <v>5</v>
      </c>
      <c r="D28" s="25"/>
      <c r="E28" s="31"/>
      <c r="F28" s="28"/>
      <c r="G28" s="25"/>
      <c r="H28" s="28">
        <f>G28*H6</f>
        <v>0</v>
      </c>
      <c r="I28" s="29">
        <f t="shared" si="1"/>
        <v>0</v>
      </c>
      <c r="J28" s="28"/>
      <c r="K28" s="29">
        <f t="shared" si="2"/>
        <v>0</v>
      </c>
      <c r="L28" s="30"/>
    </row>
    <row r="29" spans="1:12" ht="15" customHeight="1">
      <c r="A29" s="24">
        <v>2173</v>
      </c>
      <c r="B29" s="25">
        <v>2018</v>
      </c>
      <c r="C29" s="25">
        <v>4</v>
      </c>
      <c r="D29" s="25"/>
      <c r="E29" s="31"/>
      <c r="F29" s="28"/>
      <c r="G29" s="25"/>
      <c r="H29" s="28">
        <f>G29*H6</f>
        <v>0</v>
      </c>
      <c r="I29" s="29">
        <f t="shared" si="1"/>
        <v>0</v>
      </c>
      <c r="J29" s="28"/>
      <c r="K29" s="29">
        <f t="shared" si="2"/>
        <v>0</v>
      </c>
      <c r="L29" s="30"/>
    </row>
    <row r="30" spans="1:12" ht="14.25" customHeight="1">
      <c r="A30" s="25">
        <v>181</v>
      </c>
      <c r="B30" s="25">
        <v>2019</v>
      </c>
      <c r="C30" s="25">
        <v>17</v>
      </c>
      <c r="D30" s="25"/>
      <c r="E30" s="31"/>
      <c r="F30" s="36"/>
      <c r="G30" s="25"/>
      <c r="H30" s="28">
        <f>G30*H6</f>
        <v>0</v>
      </c>
      <c r="I30" s="28">
        <f t="shared" si="1"/>
        <v>0</v>
      </c>
      <c r="J30" s="28"/>
      <c r="K30" s="28">
        <f t="shared" si="2"/>
        <v>0</v>
      </c>
      <c r="L30" s="25"/>
    </row>
    <row r="31" spans="1:12" ht="14.25" customHeight="1">
      <c r="A31" s="25">
        <v>182</v>
      </c>
      <c r="B31" s="25">
        <v>2019</v>
      </c>
      <c r="C31" s="25">
        <v>21</v>
      </c>
      <c r="D31" s="25"/>
      <c r="E31" s="31"/>
      <c r="F31" s="36"/>
      <c r="G31" s="25"/>
      <c r="H31" s="28">
        <f>G31*H6</f>
        <v>0</v>
      </c>
      <c r="I31" s="28">
        <f t="shared" si="1"/>
        <v>0</v>
      </c>
      <c r="J31" s="28"/>
      <c r="K31" s="28">
        <f t="shared" si="2"/>
        <v>0</v>
      </c>
      <c r="L31" s="25"/>
    </row>
    <row r="32" spans="1:12" ht="14.25" customHeight="1">
      <c r="A32" s="25">
        <v>191</v>
      </c>
      <c r="B32" s="25">
        <v>2019</v>
      </c>
      <c r="C32" s="25">
        <v>6</v>
      </c>
      <c r="D32" s="25"/>
      <c r="E32" s="31"/>
      <c r="F32" s="36"/>
      <c r="G32" s="25"/>
      <c r="H32" s="28">
        <f>G32*H6</f>
        <v>0</v>
      </c>
      <c r="I32" s="28">
        <f t="shared" si="1"/>
        <v>0</v>
      </c>
      <c r="J32" s="34"/>
      <c r="K32" s="28">
        <f t="shared" si="2"/>
        <v>0</v>
      </c>
      <c r="L32" s="25"/>
    </row>
    <row r="33" spans="1:12" ht="14.25" customHeight="1">
      <c r="A33" s="25">
        <v>192</v>
      </c>
      <c r="B33" s="25">
        <v>2019</v>
      </c>
      <c r="C33" s="25">
        <v>15</v>
      </c>
      <c r="D33" s="25"/>
      <c r="E33" s="31"/>
      <c r="F33" s="36"/>
      <c r="G33" s="25"/>
      <c r="H33" s="28">
        <f>G33*H6</f>
        <v>0</v>
      </c>
      <c r="I33" s="28">
        <f t="shared" si="1"/>
        <v>0</v>
      </c>
      <c r="J33" s="34"/>
      <c r="K33" s="28">
        <f t="shared" si="2"/>
        <v>0</v>
      </c>
      <c r="L33" s="25"/>
    </row>
    <row r="34" spans="1:12" ht="14.25" customHeight="1">
      <c r="A34" s="32">
        <v>201</v>
      </c>
      <c r="B34" s="32">
        <v>2020</v>
      </c>
      <c r="C34" s="32">
        <v>12</v>
      </c>
      <c r="D34" s="32"/>
      <c r="E34" s="31"/>
      <c r="F34" s="33"/>
      <c r="G34" s="32"/>
      <c r="H34" s="28">
        <f>SUM(G34*H6)</f>
        <v>0</v>
      </c>
      <c r="I34" s="28">
        <f t="shared" si="1"/>
        <v>0</v>
      </c>
      <c r="J34" s="34"/>
      <c r="K34" s="28">
        <f t="shared" si="2"/>
        <v>0</v>
      </c>
      <c r="L34" s="32"/>
    </row>
    <row r="35" spans="1:12" ht="14.25" customHeight="1">
      <c r="A35" s="32">
        <v>210</v>
      </c>
      <c r="B35" s="32">
        <v>2021</v>
      </c>
      <c r="C35" s="32">
        <v>11</v>
      </c>
      <c r="D35" s="32"/>
      <c r="E35" s="31"/>
      <c r="F35" s="33"/>
      <c r="G35" s="32"/>
      <c r="H35" s="28">
        <f>(G35*H6)</f>
        <v>0</v>
      </c>
      <c r="I35" s="28">
        <f t="shared" si="1"/>
        <v>0</v>
      </c>
      <c r="J35" s="34"/>
      <c r="K35" s="28">
        <f t="shared" si="2"/>
        <v>0</v>
      </c>
      <c r="L35" s="32"/>
    </row>
    <row r="36" spans="1:12" ht="14.25" customHeight="1">
      <c r="A36" s="32">
        <v>211</v>
      </c>
      <c r="B36" s="32">
        <v>2021</v>
      </c>
      <c r="C36" s="32">
        <v>28</v>
      </c>
      <c r="D36" s="32"/>
      <c r="E36" s="31"/>
      <c r="F36" s="33"/>
      <c r="G36" s="32"/>
      <c r="H36" s="28">
        <f>(G36*H6)</f>
        <v>0</v>
      </c>
      <c r="I36" s="28">
        <f t="shared" si="1"/>
        <v>0</v>
      </c>
      <c r="J36" s="34"/>
      <c r="K36" s="28">
        <f t="shared" si="2"/>
        <v>0</v>
      </c>
      <c r="L36" s="32"/>
    </row>
    <row r="37" spans="1:12" ht="14.25" customHeight="1">
      <c r="A37" s="32">
        <v>2201</v>
      </c>
      <c r="B37" s="32">
        <v>2022</v>
      </c>
      <c r="C37" s="32">
        <v>10</v>
      </c>
      <c r="D37" s="32"/>
      <c r="E37" s="31"/>
      <c r="F37" s="33"/>
      <c r="G37" s="32"/>
      <c r="H37" s="28">
        <f>(G37*H6)</f>
        <v>0</v>
      </c>
      <c r="I37" s="28">
        <f t="shared" si="1"/>
        <v>0</v>
      </c>
      <c r="J37" s="34"/>
      <c r="K37" s="28">
        <f t="shared" si="2"/>
        <v>0</v>
      </c>
      <c r="L37" s="32"/>
    </row>
    <row r="38" spans="1:12" ht="14.25" customHeight="1">
      <c r="A38" s="32">
        <v>2202</v>
      </c>
      <c r="B38" s="32">
        <v>2022</v>
      </c>
      <c r="C38" s="32">
        <v>2</v>
      </c>
      <c r="D38" s="32"/>
      <c r="E38" s="31"/>
      <c r="F38" s="33"/>
      <c r="G38" s="32"/>
      <c r="H38" s="28">
        <f t="shared" ref="H38:H39" si="3">(G38*H8)</f>
        <v>0</v>
      </c>
      <c r="I38" s="28">
        <f t="shared" si="1"/>
        <v>0</v>
      </c>
      <c r="J38" s="34"/>
      <c r="K38" s="28">
        <f t="shared" si="2"/>
        <v>0</v>
      </c>
      <c r="L38" s="32"/>
    </row>
    <row r="39" spans="1:12" ht="14.25" customHeight="1">
      <c r="A39" s="32">
        <v>2203</v>
      </c>
      <c r="B39" s="32">
        <v>2022</v>
      </c>
      <c r="C39" s="32">
        <v>24</v>
      </c>
      <c r="D39" s="32"/>
      <c r="E39" s="31"/>
      <c r="F39" s="33"/>
      <c r="G39" s="32"/>
      <c r="H39" s="28">
        <f t="shared" si="3"/>
        <v>0</v>
      </c>
      <c r="I39" s="28">
        <f t="shared" si="1"/>
        <v>0</v>
      </c>
      <c r="J39" s="34"/>
      <c r="K39" s="28">
        <f t="shared" si="2"/>
        <v>0</v>
      </c>
      <c r="L39" s="32"/>
    </row>
    <row r="40" spans="1:12" ht="15" customHeight="1">
      <c r="A40" s="24" t="s">
        <v>20</v>
      </c>
      <c r="B40" s="25">
        <v>2018</v>
      </c>
      <c r="C40" s="25"/>
      <c r="D40" s="25"/>
      <c r="E40" s="31"/>
      <c r="F40" s="28"/>
      <c r="G40" s="25"/>
      <c r="H40" s="28">
        <f>G40*H6</f>
        <v>0</v>
      </c>
      <c r="I40" s="29">
        <f t="shared" si="1"/>
        <v>0</v>
      </c>
      <c r="J40" s="28"/>
      <c r="K40" s="28">
        <f t="shared" si="2"/>
        <v>0</v>
      </c>
      <c r="L40" s="30"/>
    </row>
    <row r="41" spans="1:12" ht="15" customHeight="1">
      <c r="A41" s="24" t="s">
        <v>21</v>
      </c>
      <c r="B41" s="25">
        <v>2018</v>
      </c>
      <c r="C41" s="25"/>
      <c r="D41" s="25"/>
      <c r="E41" s="31"/>
      <c r="F41" s="28"/>
      <c r="G41" s="25"/>
      <c r="H41" s="28">
        <f>G41*H6</f>
        <v>0</v>
      </c>
      <c r="I41" s="29">
        <f t="shared" si="1"/>
        <v>0</v>
      </c>
      <c r="J41" s="28"/>
      <c r="K41" s="28">
        <f t="shared" si="2"/>
        <v>0</v>
      </c>
      <c r="L41" s="30"/>
    </row>
    <row r="42" spans="1:12" ht="15" customHeight="1">
      <c r="A42" s="24" t="s">
        <v>22</v>
      </c>
      <c r="B42" s="25">
        <v>2005</v>
      </c>
      <c r="C42" s="25"/>
      <c r="D42" s="25"/>
      <c r="E42" s="31"/>
      <c r="F42" s="28"/>
      <c r="G42" s="25"/>
      <c r="H42" s="28">
        <f>G42*H6</f>
        <v>0</v>
      </c>
      <c r="I42" s="29">
        <f t="shared" si="1"/>
        <v>0</v>
      </c>
      <c r="J42" s="28"/>
      <c r="K42" s="28">
        <f t="shared" si="2"/>
        <v>0</v>
      </c>
      <c r="L42" s="30"/>
    </row>
    <row r="43" spans="1:12" ht="15" customHeight="1">
      <c r="A43" s="24" t="s">
        <v>23</v>
      </c>
      <c r="B43" s="25">
        <v>2017</v>
      </c>
      <c r="C43" s="25"/>
      <c r="D43" s="25"/>
      <c r="E43" s="31"/>
      <c r="F43" s="28"/>
      <c r="G43" s="25"/>
      <c r="H43" s="28">
        <f>G43*H6</f>
        <v>0</v>
      </c>
      <c r="I43" s="29">
        <f t="shared" si="1"/>
        <v>0</v>
      </c>
      <c r="J43" s="28"/>
      <c r="K43" s="28">
        <f t="shared" si="2"/>
        <v>0</v>
      </c>
      <c r="L43" s="30"/>
    </row>
    <row r="44" spans="1:12" ht="15" customHeight="1">
      <c r="A44" s="24" t="s">
        <v>24</v>
      </c>
      <c r="B44" s="25">
        <v>2018</v>
      </c>
      <c r="C44" s="25"/>
      <c r="D44" s="25"/>
      <c r="E44" s="31"/>
      <c r="F44" s="28"/>
      <c r="G44" s="25"/>
      <c r="H44" s="28">
        <f>G44*H6</f>
        <v>0</v>
      </c>
      <c r="I44" s="29">
        <f t="shared" si="1"/>
        <v>0</v>
      </c>
      <c r="J44" s="28"/>
      <c r="K44" s="29">
        <f t="shared" si="2"/>
        <v>0</v>
      </c>
      <c r="L44" s="30"/>
    </row>
    <row r="45" spans="1:12" ht="15" customHeight="1">
      <c r="A45" s="24" t="s">
        <v>25</v>
      </c>
      <c r="B45" s="25">
        <v>2003</v>
      </c>
      <c r="C45" s="25"/>
      <c r="D45" s="25"/>
      <c r="E45" s="31"/>
      <c r="F45" s="25"/>
      <c r="G45" s="25"/>
      <c r="H45" s="28">
        <f>G45*H6</f>
        <v>0</v>
      </c>
      <c r="I45" s="29">
        <f t="shared" si="1"/>
        <v>0</v>
      </c>
      <c r="J45" s="28"/>
      <c r="K45" s="29">
        <f t="shared" si="2"/>
        <v>0</v>
      </c>
      <c r="L45" s="30"/>
    </row>
    <row r="46" spans="1:12" ht="15" customHeight="1">
      <c r="A46" s="24" t="s">
        <v>26</v>
      </c>
      <c r="B46" s="25">
        <v>1997</v>
      </c>
      <c r="C46" s="26"/>
      <c r="D46" s="26"/>
      <c r="E46" s="31"/>
      <c r="F46" s="27"/>
      <c r="G46" s="26"/>
      <c r="H46" s="28">
        <f>G46*H6</f>
        <v>0</v>
      </c>
      <c r="I46" s="29">
        <f t="shared" si="1"/>
        <v>0</v>
      </c>
      <c r="J46" s="28"/>
      <c r="K46" s="29">
        <f t="shared" si="2"/>
        <v>0</v>
      </c>
      <c r="L46" s="30"/>
    </row>
    <row r="47" spans="1:12" ht="15" customHeight="1">
      <c r="A47" s="24" t="s">
        <v>27</v>
      </c>
      <c r="B47" s="25"/>
      <c r="C47" s="26"/>
      <c r="D47" s="26"/>
      <c r="E47" s="31"/>
      <c r="F47" s="27"/>
      <c r="G47" s="26"/>
      <c r="H47" s="28">
        <f>G47*H6</f>
        <v>0</v>
      </c>
      <c r="I47" s="29">
        <f t="shared" si="1"/>
        <v>0</v>
      </c>
      <c r="J47" s="28"/>
      <c r="K47" s="29">
        <f t="shared" si="2"/>
        <v>0</v>
      </c>
      <c r="L47" s="30"/>
    </row>
    <row r="48" spans="1:12" ht="15" customHeight="1">
      <c r="A48" s="24" t="s">
        <v>28</v>
      </c>
      <c r="B48" s="25">
        <v>2016</v>
      </c>
      <c r="C48" s="26"/>
      <c r="D48" s="26"/>
      <c r="E48" s="31"/>
      <c r="F48" s="27"/>
      <c r="G48" s="26"/>
      <c r="H48" s="28">
        <f>G48*H6</f>
        <v>0</v>
      </c>
      <c r="I48" s="29">
        <f t="shared" si="1"/>
        <v>0</v>
      </c>
      <c r="J48" s="28"/>
      <c r="K48" s="29">
        <f t="shared" si="2"/>
        <v>0</v>
      </c>
      <c r="L48" s="30"/>
    </row>
    <row r="49" spans="1:12" ht="15" customHeight="1">
      <c r="A49" s="4"/>
      <c r="B49" s="9"/>
      <c r="C49" s="9"/>
      <c r="D49" s="9" t="s">
        <v>29</v>
      </c>
      <c r="E49" s="9"/>
      <c r="F49" s="12">
        <f t="shared" ref="F49:L49" si="4">SUM(F13:F48)</f>
        <v>0</v>
      </c>
      <c r="G49" s="13">
        <f t="shared" si="4"/>
        <v>0</v>
      </c>
      <c r="H49" s="12">
        <f t="shared" si="4"/>
        <v>0</v>
      </c>
      <c r="I49" s="12">
        <f t="shared" si="4"/>
        <v>0</v>
      </c>
      <c r="J49" s="12">
        <f t="shared" si="4"/>
        <v>0</v>
      </c>
      <c r="K49" s="12">
        <f t="shared" si="4"/>
        <v>0</v>
      </c>
      <c r="L49" s="12">
        <f t="shared" si="4"/>
        <v>0</v>
      </c>
    </row>
    <row r="53" spans="1:12" ht="22.5" customHeight="1" thickBot="1">
      <c r="F53" s="14"/>
      <c r="G53" s="14"/>
      <c r="H53" s="15"/>
      <c r="I53" s="15"/>
      <c r="J53" s="15"/>
      <c r="K53" s="15"/>
    </row>
    <row r="54" spans="1:12" ht="15" customHeight="1" thickTop="1">
      <c r="A54" s="38" t="s">
        <v>30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</row>
    <row r="55" spans="1:12" ht="14.25" customHeight="1">
      <c r="A55" s="38" t="s">
        <v>0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</row>
    <row r="56" spans="1:12" ht="14.25" customHeight="1"/>
    <row r="57" spans="1:12" ht="14.25" customHeight="1"/>
    <row r="58" spans="1:12" ht="14.25" customHeight="1"/>
    <row r="59" spans="1:12" ht="14.25" customHeight="1"/>
    <row r="60" spans="1:12" ht="14.25" customHeight="1"/>
    <row r="61" spans="1:12" ht="14.25" customHeight="1"/>
    <row r="62" spans="1:12" ht="14.25" customHeight="1"/>
    <row r="63" spans="1:12" ht="14.25" customHeight="1"/>
    <row r="64" spans="1:12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</sheetData>
  <mergeCells count="8">
    <mergeCell ref="A54:L54"/>
    <mergeCell ref="A55:L55"/>
    <mergeCell ref="F5:H5"/>
    <mergeCell ref="A6:A7"/>
    <mergeCell ref="B6:B7"/>
    <mergeCell ref="C6:C7"/>
    <mergeCell ref="D6:D7"/>
    <mergeCell ref="E6:E7"/>
  </mergeCells>
  <conditionalFormatting sqref="A8:L48">
    <cfRule type="expression" dxfId="3" priority="1">
      <formula>MOD(ROW(),2)=0</formula>
    </cfRule>
  </conditionalFormatting>
  <pageMargins left="0.7" right="0.7" top="0.75" bottom="0.75" header="0" footer="0"/>
  <pageSetup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51B2393ECD7B74D94E86C85088C511D" ma:contentTypeVersion="14" ma:contentTypeDescription="Create a new document." ma:contentTypeScope="" ma:versionID="b4f6010c5ba490c7514159c1878e0a6f">
  <xsd:schema xmlns:xsd="http://www.w3.org/2001/XMLSchema" xmlns:xs="http://www.w3.org/2001/XMLSchema" xmlns:p="http://schemas.microsoft.com/office/2006/metadata/properties" xmlns:ns3="4c9adc9c-b19c-4257-bbb6-158b0d680458" xmlns:ns4="ce08a7ca-46f2-4484-bf51-ddf68cc15ffe" targetNamespace="http://schemas.microsoft.com/office/2006/metadata/properties" ma:root="true" ma:fieldsID="5b52799fa7491fb65e028a681d236cb0" ns3:_="" ns4:_="">
    <xsd:import namespace="4c9adc9c-b19c-4257-bbb6-158b0d680458"/>
    <xsd:import namespace="ce08a7ca-46f2-4484-bf51-ddf68cc15ff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ServiceDateTaken" minOccurs="0"/>
                <xsd:element ref="ns3:MediaLengthInSecond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9adc9c-b19c-4257-bbb6-158b0d6804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08a7ca-46f2-4484-bf51-ddf68cc15ff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C02397D-744E-4890-8B11-8DBEDD035D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c9adc9c-b19c-4257-bbb6-158b0d680458"/>
    <ds:schemaRef ds:uri="ce08a7ca-46f2-4484-bf51-ddf68cc15f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12FF7B5-B6FE-4722-9D79-C1BFE4F5D0C1}">
  <ds:schemaRefs>
    <ds:schemaRef ds:uri="http://purl.org/dc/elements/1.1/"/>
    <ds:schemaRef ds:uri="http://schemas.openxmlformats.org/package/2006/metadata/core-properties"/>
    <ds:schemaRef ds:uri="4c9adc9c-b19c-4257-bbb6-158b0d680458"/>
    <ds:schemaRef ds:uri="http://purl.org/dc/terms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ce08a7ca-46f2-4484-bf51-ddf68cc15ffe"/>
  </ds:schemaRefs>
</ds:datastoreItem>
</file>

<file path=customXml/itemProps3.xml><?xml version="1.0" encoding="utf-8"?>
<ds:datastoreItem xmlns:ds="http://schemas.openxmlformats.org/officeDocument/2006/customXml" ds:itemID="{901C6898-9B39-4D6D-8D79-FF6E59B71C9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July</vt:lpstr>
      <vt:lpstr>August</vt:lpstr>
      <vt:lpstr>September</vt:lpstr>
      <vt:lpstr>October</vt:lpstr>
      <vt:lpstr>November</vt:lpstr>
      <vt:lpstr>December</vt:lpstr>
      <vt:lpstr>January</vt:lpstr>
      <vt:lpstr>February</vt:lpstr>
      <vt:lpstr>March</vt:lpstr>
      <vt:lpstr>April</vt:lpstr>
      <vt:lpstr>May</vt:lpstr>
      <vt:lpstr>July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Brett Beaverson</dc:creator>
  <cp:keywords/>
  <dc:description/>
  <cp:lastModifiedBy>Barlow, Michele</cp:lastModifiedBy>
  <cp:revision/>
  <cp:lastPrinted>2022-08-19T16:16:13Z</cp:lastPrinted>
  <dcterms:created xsi:type="dcterms:W3CDTF">2013-07-17T03:02:03Z</dcterms:created>
  <dcterms:modified xsi:type="dcterms:W3CDTF">2022-08-19T16:16:24Z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0x010100951B2393ECD7B74D94E86C85088C511D</vt:lpwstr>
  </property>
  <property fmtid="{D5CDD505-2E9C-101B-9397-08002B2CF9AE}" pid="3" name="IsMyDocuments">
    <vt:bool>true</vt:bool>
  </property>
</Properties>
</file>