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D5333AC5-4796-4E35-A2DB-0C47945AB3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<sst xmlns="http://schemas.openxmlformats.org/spreadsheetml/2006/main" count="54" uniqueCount="50">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</sst>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25" zoomScaleNormal="100" workbookViewId="0">
      <selection activeCell="G9" sqref="G9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1328922.22</v>
      </c>
      <c r="D7" s="7">
        <v>1328922.22</v>
      </c>
      <c r="E7" s="7">
        <f>D7-C7</f>
        <v>0</v>
      </c>
      <c r="F7" s="8">
        <f>C8/D7</f>
        <v>2.1564941024163176</v>
      </c>
      <c r="G7" s="7">
        <v>1148842.3700000001</v>
      </c>
      <c r="H7" s="7">
        <f t="shared" ref="H7:H8" si="0">C7-G7</f>
        <v>180079.84999999986</v>
      </c>
    </row>
    <row r="8" spans="1:8" x14ac:dyDescent="0.35">
      <c r="A8" s="9" t="s">
        <v>16</v>
      </c>
      <c r="B8" s="7">
        <v>94987.83</v>
      </c>
      <c r="C8" s="7">
        <v>2865812.93</v>
      </c>
      <c r="D8" s="7">
        <v>2914583.7</v>
      </c>
      <c r="E8" s="7">
        <f t="shared" ref="E8:E39" si="1">D8-C8</f>
        <v>48770.770000000019</v>
      </c>
      <c r="F8" s="8">
        <f>C9/D8</f>
        <v>1.5107927763405799E-2</v>
      </c>
      <c r="G8" s="7">
        <v>2867765.64</v>
      </c>
      <c r="H8" s="7">
        <f t="shared" si="0"/>
        <v>-1952.7099999999627</v>
      </c>
    </row>
    <row r="9" spans="1:8" x14ac:dyDescent="0.35">
      <c r="A9" s="1" t="s">
        <v>17</v>
      </c>
      <c r="B9" s="7">
        <v>4738.99</v>
      </c>
      <c r="C9" s="7">
        <v>44033.32</v>
      </c>
      <c r="D9" s="7">
        <v>65600</v>
      </c>
      <c r="E9" s="7">
        <f t="shared" si="1"/>
        <v>21566.68</v>
      </c>
      <c r="F9" s="8">
        <f t="shared" ref="F9:F25" si="2">C9/D9</f>
        <v>0.67123963414634147</v>
      </c>
      <c r="G9" s="7">
        <v>45280.35</v>
      </c>
      <c r="H9" s="7">
        <f t="shared" ref="H9:H39" si="3">C9-G9</f>
        <v>-1247.0299999999988</v>
      </c>
    </row>
    <row r="10" spans="1:8" x14ac:dyDescent="0.35">
      <c r="A10" s="1" t="s">
        <v>47</v>
      </c>
      <c r="B10" s="7">
        <v>0</v>
      </c>
      <c r="C10" s="7">
        <v>195881.03</v>
      </c>
      <c r="D10" s="7">
        <v>314431.32</v>
      </c>
      <c r="E10" s="7">
        <f t="shared" si="1"/>
        <v>118550.29000000001</v>
      </c>
      <c r="F10" s="8">
        <f t="shared" ref="F10" si="4">C10/D10</f>
        <v>0.62296920675713852</v>
      </c>
      <c r="G10" s="7">
        <v>224143.71</v>
      </c>
      <c r="H10" s="7">
        <f t="shared" ref="H10" si="5">C10-G10</f>
        <v>-28262.679999999993</v>
      </c>
    </row>
    <row r="11" spans="1:8" x14ac:dyDescent="0.35">
      <c r="A11" s="1" t="s">
        <v>18</v>
      </c>
      <c r="B11" s="7">
        <v>54757.22</v>
      </c>
      <c r="C11" s="7">
        <v>388603.27</v>
      </c>
      <c r="D11" s="7">
        <v>421200</v>
      </c>
      <c r="E11" s="7">
        <f t="shared" si="1"/>
        <v>32596.729999999981</v>
      </c>
      <c r="F11" s="8">
        <f t="shared" si="2"/>
        <v>0.92260985280151953</v>
      </c>
      <c r="G11" s="7">
        <v>423096.19</v>
      </c>
      <c r="H11" s="7">
        <f t="shared" si="3"/>
        <v>-34492.919999999984</v>
      </c>
    </row>
    <row r="12" spans="1:8" x14ac:dyDescent="0.35">
      <c r="A12" s="1" t="s">
        <v>19</v>
      </c>
      <c r="B12" s="7">
        <v>174920</v>
      </c>
      <c r="C12" s="7">
        <v>1501177.84</v>
      </c>
      <c r="D12" s="7">
        <v>1384000</v>
      </c>
      <c r="E12" s="7">
        <f t="shared" si="1"/>
        <v>-117177.84000000008</v>
      </c>
      <c r="F12" s="8">
        <f t="shared" si="2"/>
        <v>1.0846660693641619</v>
      </c>
      <c r="G12" s="7">
        <v>1145888.93</v>
      </c>
      <c r="H12" s="7">
        <f t="shared" si="3"/>
        <v>355288.91000000015</v>
      </c>
    </row>
    <row r="13" spans="1:8" x14ac:dyDescent="0.35">
      <c r="A13" s="1" t="s">
        <v>20</v>
      </c>
      <c r="B13" s="7">
        <v>0</v>
      </c>
      <c r="C13" s="7">
        <v>80940.009999999995</v>
      </c>
      <c r="D13" s="7">
        <v>194800</v>
      </c>
      <c r="E13" s="7">
        <f t="shared" si="1"/>
        <v>113859.99</v>
      </c>
      <c r="F13" s="8">
        <f t="shared" si="2"/>
        <v>0.41550313141683776</v>
      </c>
      <c r="G13" s="7">
        <v>15401.07</v>
      </c>
      <c r="H13" s="7">
        <f t="shared" si="3"/>
        <v>65538.94</v>
      </c>
    </row>
    <row r="14" spans="1:8" x14ac:dyDescent="0.35">
      <c r="A14" s="1" t="s">
        <v>21</v>
      </c>
      <c r="B14" s="7">
        <v>0</v>
      </c>
      <c r="C14" s="7">
        <v>53129.21</v>
      </c>
      <c r="D14" s="7">
        <v>48922</v>
      </c>
      <c r="E14" s="7">
        <f t="shared" si="1"/>
        <v>-4207.2099999999991</v>
      </c>
      <c r="F14" s="8">
        <v>0</v>
      </c>
      <c r="G14" s="7">
        <v>48922.23</v>
      </c>
      <c r="H14" s="7">
        <f t="shared" si="3"/>
        <v>4206.9799999999959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1603.18</v>
      </c>
      <c r="C16" s="7">
        <v>7661.47</v>
      </c>
      <c r="D16" s="7">
        <v>5125.5</v>
      </c>
      <c r="E16" s="7">
        <f t="shared" si="1"/>
        <v>-2535.9700000000003</v>
      </c>
      <c r="F16" s="8">
        <f t="shared" si="2"/>
        <v>1.4947751438884012</v>
      </c>
      <c r="G16" s="7">
        <v>5660.87</v>
      </c>
      <c r="H16" s="7">
        <f t="shared" si="3"/>
        <v>2000.6000000000004</v>
      </c>
    </row>
    <row r="17" spans="1:8" x14ac:dyDescent="0.35">
      <c r="A17" s="1" t="s">
        <v>24</v>
      </c>
      <c r="B17" s="7">
        <v>0</v>
      </c>
      <c r="C17" s="7">
        <v>13907.78</v>
      </c>
      <c r="D17" s="7">
        <v>13400</v>
      </c>
      <c r="E17" s="7">
        <f t="shared" si="1"/>
        <v>-507.78000000000065</v>
      </c>
      <c r="F17" s="8">
        <f t="shared" si="2"/>
        <v>1.0378940298507464</v>
      </c>
      <c r="G17" s="7">
        <v>13160</v>
      </c>
      <c r="H17" s="7">
        <f t="shared" si="3"/>
        <v>747.78000000000065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6755.11</v>
      </c>
      <c r="D19" s="7">
        <v>0</v>
      </c>
      <c r="E19" s="7">
        <f t="shared" si="1"/>
        <v>-6755.11</v>
      </c>
      <c r="F19" s="8">
        <v>0</v>
      </c>
      <c r="G19" s="7">
        <v>0</v>
      </c>
      <c r="H19" s="7">
        <f t="shared" si="3"/>
        <v>6755.11</v>
      </c>
    </row>
    <row r="20" spans="1:8" x14ac:dyDescent="0.35">
      <c r="A20" s="1" t="s">
        <v>27</v>
      </c>
      <c r="B20" s="7">
        <v>3417.35</v>
      </c>
      <c r="C20" s="7">
        <v>2856.3</v>
      </c>
      <c r="D20" s="7">
        <v>6946.64</v>
      </c>
      <c r="E20" s="7">
        <f t="shared" si="1"/>
        <v>4090.34</v>
      </c>
      <c r="F20" s="8">
        <v>0</v>
      </c>
      <c r="G20" s="7">
        <v>6349.56</v>
      </c>
      <c r="H20" s="7">
        <f t="shared" si="3"/>
        <v>-3493.26</v>
      </c>
    </row>
    <row r="21" spans="1:8" x14ac:dyDescent="0.35">
      <c r="A21" s="1" t="s">
        <v>28</v>
      </c>
      <c r="B21" s="7">
        <v>0</v>
      </c>
      <c r="C21" s="7">
        <v>0</v>
      </c>
      <c r="D21" s="7">
        <v>9292.2000000000007</v>
      </c>
      <c r="E21" s="7">
        <f t="shared" si="1"/>
        <v>9292.2000000000007</v>
      </c>
      <c r="F21" s="8">
        <v>0</v>
      </c>
      <c r="G21" s="7">
        <v>9250.6200000000008</v>
      </c>
      <c r="H21" s="7">
        <f t="shared" si="3"/>
        <v>-9250.6200000000008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477992</v>
      </c>
      <c r="C23" s="7">
        <v>5183305</v>
      </c>
      <c r="D23" s="7">
        <v>5667638</v>
      </c>
      <c r="E23" s="7">
        <f t="shared" si="1"/>
        <v>484333</v>
      </c>
      <c r="F23" s="8">
        <f t="shared" si="2"/>
        <v>0.91454411873164798</v>
      </c>
      <c r="G23" s="7">
        <v>4780400</v>
      </c>
      <c r="H23" s="7">
        <f t="shared" si="3"/>
        <v>402905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2474.85</v>
      </c>
      <c r="C30" s="7">
        <v>27181.74</v>
      </c>
      <c r="D30" s="7">
        <v>29971.68</v>
      </c>
      <c r="E30" s="7">
        <f t="shared" si="1"/>
        <v>2789.9399999999987</v>
      </c>
      <c r="F30" s="8">
        <v>0</v>
      </c>
      <c r="G30" s="7">
        <v>26940.02</v>
      </c>
      <c r="H30" s="7">
        <f t="shared" si="3"/>
        <v>241.72000000000116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4127152.61</v>
      </c>
      <c r="E31" s="7">
        <f t="shared" si="1"/>
        <v>4127152.61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15453.47</v>
      </c>
      <c r="C32" s="7">
        <v>128283.87</v>
      </c>
      <c r="D32" s="7">
        <v>142290</v>
      </c>
      <c r="E32" s="7">
        <f t="shared" si="1"/>
        <v>14006.130000000005</v>
      </c>
      <c r="F32" s="8">
        <v>0</v>
      </c>
      <c r="G32" s="7">
        <v>116979.39</v>
      </c>
      <c r="H32" s="7">
        <f t="shared" si="3"/>
        <v>11304.479999999996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126752.19</v>
      </c>
      <c r="E34" s="7">
        <f t="shared" si="1"/>
        <v>126752.19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591572</v>
      </c>
      <c r="E35" s="7">
        <f t="shared" si="1"/>
        <v>591572</v>
      </c>
      <c r="F35" s="8">
        <v>0</v>
      </c>
      <c r="G35" s="7">
        <v>12500</v>
      </c>
      <c r="H35" s="7">
        <f t="shared" si="3"/>
        <v>-12500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18907.560000000001</v>
      </c>
      <c r="C37" s="7">
        <v>20967.560000000001</v>
      </c>
      <c r="D37" s="7">
        <v>0</v>
      </c>
      <c r="E37" s="7">
        <f t="shared" si="1"/>
        <v>-20967.560000000001</v>
      </c>
      <c r="F37" s="8">
        <v>0</v>
      </c>
      <c r="G37" s="7">
        <v>1000</v>
      </c>
      <c r="H37" s="7">
        <f t="shared" si="3"/>
        <v>19967.560000000001</v>
      </c>
    </row>
    <row r="38" spans="1:8" x14ac:dyDescent="0.35">
      <c r="A38" s="1" t="s">
        <v>43</v>
      </c>
      <c r="B38" s="7">
        <v>0</v>
      </c>
      <c r="C38" s="7">
        <v>0</v>
      </c>
      <c r="D38" s="7">
        <v>2040</v>
      </c>
      <c r="E38" s="7">
        <f t="shared" si="1"/>
        <v>2040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173</v>
      </c>
      <c r="C39" s="7">
        <v>363.48</v>
      </c>
      <c r="D39" s="7">
        <v>0</v>
      </c>
      <c r="E39" s="7">
        <f t="shared" si="1"/>
        <v>-363.48</v>
      </c>
      <c r="F39" s="8">
        <v>0</v>
      </c>
      <c r="G39" s="7">
        <v>0</v>
      </c>
      <c r="H39" s="7">
        <f t="shared" si="3"/>
        <v>363.48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849425.45000000007</v>
      </c>
      <c r="C41" s="10">
        <f>SUM(C7:C40)</f>
        <v>11849782.140000002</v>
      </c>
      <c r="D41" s="10">
        <f>SUM(D7:D40)</f>
        <v>17420342.059999999</v>
      </c>
      <c r="E41" s="10">
        <f>SUM(E7:E40)</f>
        <v>5570559.9199999999</v>
      </c>
      <c r="F41" s="11">
        <f>C41/D41</f>
        <v>0.68022671995684125</v>
      </c>
      <c r="G41" s="10">
        <f>SUM(G7:G40)</f>
        <v>10891580.950000001</v>
      </c>
      <c r="H41" s="10">
        <f>SUM(H7:H40)</f>
        <v>958201.19000000006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2022-06-14T19:44:34Z</cp:lastPrinted>
  <dcterms:created xsi:type="dcterms:W3CDTF">2015-04-06T21:25:02Z</dcterms:created>
  <dcterms:modified xsi:type="dcterms:W3CDTF">2022-06-14T19:44:48Z</dcterms:modified>
</cp:coreProperties>
</file>