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G:\My Drive\Budget\Salary Schedules\2022-2023\"/>
    </mc:Choice>
  </mc:AlternateContent>
  <xr:revisionPtr revIDLastSave="0" documentId="13_ncr:1_{329A56C0-6A42-4F21-B939-95CB3A1367A4}" xr6:coauthVersionLast="36" xr6:coauthVersionMax="36" xr10:uidLastSave="{00000000-0000-0000-0000-000000000000}"/>
  <bookViews>
    <workbookView xWindow="0" yWindow="0" windowWidth="10575" windowHeight="9705" firstSheet="1" activeTab="1" xr2:uid="{00000000-000D-0000-FFFF-FFFF00000000}"/>
  </bookViews>
  <sheets>
    <sheet name="Sheet1" sheetId="1" state="hidden" r:id="rId1"/>
    <sheet name="202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2" l="1"/>
  <c r="Q43" i="2"/>
  <c r="P44" i="2"/>
  <c r="P43" i="2"/>
  <c r="W40" i="2"/>
  <c r="V40" i="2"/>
  <c r="T40" i="2"/>
  <c r="S40" i="2"/>
  <c r="Q40" i="2"/>
  <c r="P40" i="2"/>
  <c r="W39" i="2"/>
  <c r="V39" i="2"/>
  <c r="T39" i="2"/>
  <c r="S39" i="2"/>
  <c r="Q39" i="2"/>
  <c r="P39" i="2"/>
  <c r="W38" i="2"/>
  <c r="V38" i="2"/>
  <c r="T38" i="2"/>
  <c r="S38" i="2"/>
  <c r="Q38" i="2"/>
  <c r="P38" i="2"/>
  <c r="W37" i="2"/>
  <c r="V37" i="2"/>
  <c r="T37" i="2"/>
  <c r="S37" i="2"/>
  <c r="Q37" i="2"/>
  <c r="P37" i="2"/>
  <c r="W36" i="2"/>
  <c r="V36" i="2"/>
  <c r="T36" i="2"/>
  <c r="S36" i="2"/>
  <c r="Q36" i="2"/>
  <c r="P36" i="2"/>
  <c r="W35" i="2"/>
  <c r="V35" i="2"/>
  <c r="T35" i="2"/>
  <c r="S35" i="2"/>
  <c r="Q35" i="2"/>
  <c r="P35" i="2"/>
  <c r="W34" i="2"/>
  <c r="V34" i="2"/>
  <c r="T34" i="2"/>
  <c r="S34" i="2"/>
  <c r="Q34" i="2"/>
  <c r="P34" i="2"/>
  <c r="W33" i="2"/>
  <c r="V33" i="2"/>
  <c r="T33" i="2"/>
  <c r="S33" i="2"/>
  <c r="Q33" i="2"/>
  <c r="P33" i="2"/>
  <c r="W32" i="2"/>
  <c r="V32" i="2"/>
  <c r="T32" i="2"/>
  <c r="S32" i="2"/>
  <c r="Q32" i="2"/>
  <c r="P32" i="2"/>
  <c r="W31" i="2"/>
  <c r="V31" i="2"/>
  <c r="T31" i="2"/>
  <c r="S31" i="2"/>
  <c r="Q31" i="2"/>
  <c r="P31" i="2"/>
  <c r="W30" i="2"/>
  <c r="V30" i="2"/>
  <c r="T30" i="2"/>
  <c r="S30" i="2"/>
  <c r="Q30" i="2"/>
  <c r="P30" i="2"/>
  <c r="W29" i="2"/>
  <c r="V29" i="2"/>
  <c r="T29" i="2"/>
  <c r="S29" i="2"/>
  <c r="Q29" i="2"/>
  <c r="P29" i="2"/>
  <c r="W28" i="2"/>
  <c r="V28" i="2"/>
  <c r="T28" i="2"/>
  <c r="S28" i="2"/>
  <c r="Q28" i="2"/>
  <c r="P28" i="2"/>
  <c r="W27" i="2"/>
  <c r="V27" i="2"/>
  <c r="T27" i="2"/>
  <c r="S27" i="2"/>
  <c r="Q27" i="2"/>
  <c r="P27" i="2"/>
  <c r="W26" i="2"/>
  <c r="V26" i="2"/>
  <c r="T26" i="2"/>
  <c r="S26" i="2"/>
  <c r="Q26" i="2"/>
  <c r="P26" i="2"/>
  <c r="W25" i="2"/>
  <c r="V25" i="2"/>
  <c r="T25" i="2"/>
  <c r="S25" i="2"/>
  <c r="Q25" i="2"/>
  <c r="P25" i="2"/>
  <c r="W24" i="2"/>
  <c r="V24" i="2"/>
  <c r="T24" i="2"/>
  <c r="S24" i="2"/>
  <c r="Q24" i="2"/>
  <c r="P24" i="2"/>
  <c r="W23" i="2"/>
  <c r="V23" i="2"/>
  <c r="T23" i="2"/>
  <c r="S23" i="2"/>
  <c r="Q23" i="2"/>
  <c r="P23" i="2"/>
  <c r="W22" i="2"/>
  <c r="V22" i="2"/>
  <c r="T22" i="2"/>
  <c r="S22" i="2"/>
  <c r="Q22" i="2"/>
  <c r="P22" i="2"/>
  <c r="W21" i="2"/>
  <c r="V21" i="2"/>
  <c r="T21" i="2"/>
  <c r="S21" i="2"/>
  <c r="Q21" i="2"/>
  <c r="P21" i="2"/>
  <c r="W20" i="2"/>
  <c r="V20" i="2"/>
  <c r="T20" i="2"/>
  <c r="S20" i="2"/>
  <c r="Q20" i="2"/>
  <c r="P20" i="2"/>
  <c r="W19" i="2"/>
  <c r="V19" i="2"/>
  <c r="T19" i="2"/>
  <c r="S19" i="2"/>
  <c r="Q19" i="2"/>
  <c r="P19" i="2"/>
  <c r="W18" i="2"/>
  <c r="V18" i="2"/>
  <c r="T18" i="2"/>
  <c r="S18" i="2"/>
  <c r="Q18" i="2"/>
  <c r="P18" i="2"/>
  <c r="W17" i="2"/>
  <c r="V17" i="2"/>
  <c r="T17" i="2"/>
  <c r="S17" i="2"/>
  <c r="Q17" i="2"/>
  <c r="P17" i="2"/>
  <c r="W16" i="2"/>
  <c r="V16" i="2"/>
  <c r="T16" i="2"/>
  <c r="S16" i="2"/>
  <c r="Q16" i="2"/>
  <c r="P16" i="2"/>
  <c r="W15" i="2"/>
  <c r="V15" i="2"/>
  <c r="T15" i="2"/>
  <c r="S15" i="2"/>
  <c r="Q15" i="2"/>
  <c r="P15" i="2"/>
  <c r="W14" i="2"/>
  <c r="V14" i="2"/>
  <c r="T14" i="2"/>
  <c r="S14" i="2"/>
  <c r="Q14" i="2"/>
  <c r="P14" i="2"/>
  <c r="W13" i="2"/>
  <c r="V13" i="2"/>
  <c r="T13" i="2"/>
  <c r="S13" i="2"/>
  <c r="Q13" i="2"/>
  <c r="P13" i="2"/>
  <c r="W12" i="2"/>
  <c r="V12" i="2"/>
  <c r="T12" i="2"/>
  <c r="S12" i="2"/>
  <c r="Q12" i="2"/>
  <c r="P12" i="2"/>
  <c r="W11" i="2"/>
  <c r="V11" i="2"/>
  <c r="T11" i="2"/>
  <c r="S11" i="2"/>
  <c r="Q11" i="2"/>
  <c r="P11" i="2"/>
  <c r="W10" i="2"/>
  <c r="V10" i="2"/>
  <c r="T10" i="2"/>
  <c r="S10" i="2"/>
  <c r="Q10" i="2"/>
  <c r="P10" i="2"/>
</calcChain>
</file>

<file path=xl/sharedStrings.xml><?xml version="1.0" encoding="utf-8"?>
<sst xmlns="http://schemas.openxmlformats.org/spreadsheetml/2006/main" count="60" uniqueCount="21">
  <si>
    <t>Garrard County School District</t>
  </si>
  <si>
    <t xml:space="preserve">Certified Staff Salary Schedule </t>
  </si>
  <si>
    <t>YEARS</t>
  </si>
  <si>
    <t>RANK I</t>
  </si>
  <si>
    <t>Daily Rate</t>
  </si>
  <si>
    <t>RANK II</t>
  </si>
  <si>
    <t>RANK III</t>
  </si>
  <si>
    <t>RANK IV</t>
  </si>
  <si>
    <t>RANK V</t>
  </si>
  <si>
    <t>Certified Occupation Based Staff - Garrard ATC</t>
  </si>
  <si>
    <t>0-4 Yrs</t>
  </si>
  <si>
    <t>5-9 Yrs</t>
  </si>
  <si>
    <t>10-14 Yrs</t>
  </si>
  <si>
    <t>15-19 Yrs</t>
  </si>
  <si>
    <t>20+ Yrs</t>
  </si>
  <si>
    <t>2021-2022 School Year</t>
  </si>
  <si>
    <t xml:space="preserve">{186 Calendar Days } - Effective July 1, 2021 </t>
  </si>
  <si>
    <t>Approved :  /  /</t>
  </si>
  <si>
    <t>2022-2023 School Year</t>
  </si>
  <si>
    <t xml:space="preserve">{186 Calendar Days } - Effective July 1, 2022 </t>
  </si>
  <si>
    <t xml:space="preserve">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</si>
</sst>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u/>
      <sz val="11"/>
      <color theme="1"/>
      <name val="Calibri Light"/>
      <family val="1"/>
      <scheme val="major"/>
    </font>
    <font>
      <b/>
      <u/>
      <sz val="8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5" fontId="5" fillId="0" borderId="0" xfId="0" applyNumberFormat="1" applyFont="1"/>
    <xf numFmtId="7" fontId="6" fillId="0" borderId="0" xfId="0" applyNumberFormat="1" applyFont="1"/>
    <xf numFmtId="5" fontId="1" fillId="0" borderId="0" xfId="0" applyNumberFormat="1" applyFont="1"/>
    <xf numFmtId="7" fontId="1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6" fontId="7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5" fontId="5" fillId="0" borderId="0" xfId="0" applyNumberFormat="1" applyFont="1" applyFill="1"/>
    <xf numFmtId="0" fontId="1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5" fontId="12" fillId="0" borderId="0" xfId="0" applyNumberFormat="1" applyFont="1"/>
    <xf numFmtId="7" fontId="15" fillId="0" borderId="0" xfId="0" applyNumberFormat="1" applyFont="1"/>
    <xf numFmtId="0" fontId="11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16" fillId="0" borderId="0" xfId="0" quotePrefix="1" applyFont="1" applyFill="1" applyAlignment="1">
      <alignment horizontal="center"/>
    </xf>
    <xf numFmtId="5" fontId="12" fillId="0" borderId="0" xfId="0" applyNumberFormat="1" applyFont="1" applyFill="1"/>
    <xf numFmtId="0" fontId="10" fillId="0" borderId="0" xfId="0" applyFont="1" applyFill="1"/>
    <xf numFmtId="6" fontId="16" fillId="0" borderId="0" xfId="0" quotePrefix="1" applyNumberFormat="1" applyFont="1" applyAlignment="1">
      <alignment horizontal="center"/>
    </xf>
    <xf numFmtId="7" fontId="10" fillId="0" borderId="0" xfId="0" applyNumberFormat="1" applyFo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5" fontId="12" fillId="0" borderId="0" xfId="0" applyNumberFormat="1" applyFont="1" applyAlignment="1">
      <alignment horizontal="center"/>
    </xf>
    <xf numFmtId="5" fontId="10" fillId="0" borderId="0" xfId="0" applyNumberFormat="1" applyFont="1"/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/>
    <xf numFmtId="0" fontId="17" fillId="0" borderId="3" xfId="0" applyFont="1" applyFill="1" applyBorder="1" applyAlignment="1"/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7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workbookViewId="0">
      <selection activeCell="H24" sqref="H24"/>
    </sheetView>
  </sheetViews>
  <sheetFormatPr defaultRowHeight="15" x14ac:dyDescent="0.25"/>
  <cols>
    <col min="2" max="2" width="11.85546875" customWidth="1"/>
    <col min="3" max="3" width="6" customWidth="1"/>
    <col min="4" max="4" width="10.42578125" bestFit="1" customWidth="1"/>
    <col min="5" max="5" width="11.28515625" customWidth="1"/>
    <col min="6" max="6" width="4.5703125" customWidth="1"/>
    <col min="7" max="7" width="10.42578125" bestFit="1" customWidth="1"/>
    <col min="8" max="8" width="10.7109375" customWidth="1"/>
    <col min="9" max="9" width="5.28515625" customWidth="1"/>
    <col min="10" max="10" width="12.42578125" customWidth="1"/>
  </cols>
  <sheetData>
    <row r="1" spans="1:12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3"/>
    </row>
    <row r="3" spans="1:12" ht="15.75" x14ac:dyDescent="0.25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/>
    </row>
    <row r="4" spans="1:12" ht="15.75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3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25" t="s">
        <v>17</v>
      </c>
      <c r="K6" s="26"/>
      <c r="L6" s="27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20"/>
      <c r="K7" s="20"/>
      <c r="L7" s="20"/>
    </row>
    <row r="8" spans="1:12" x14ac:dyDescent="0.25">
      <c r="A8" s="1"/>
      <c r="B8" s="2" t="s">
        <v>2</v>
      </c>
      <c r="C8" s="1"/>
      <c r="D8" s="2" t="s">
        <v>3</v>
      </c>
      <c r="E8" s="3" t="s">
        <v>4</v>
      </c>
      <c r="F8" s="1"/>
      <c r="G8" s="2" t="s">
        <v>5</v>
      </c>
      <c r="H8" s="3" t="s">
        <v>4</v>
      </c>
      <c r="I8" s="1"/>
      <c r="J8" s="2" t="s">
        <v>6</v>
      </c>
      <c r="K8" s="3" t="s">
        <v>4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/>
      <c r="B10" s="4">
        <v>0</v>
      </c>
      <c r="C10" s="1"/>
      <c r="D10" s="5">
        <v>45561</v>
      </c>
      <c r="E10" s="6">
        <v>244.95161290322579</v>
      </c>
      <c r="F10" s="1"/>
      <c r="G10" s="5">
        <v>41470</v>
      </c>
      <c r="H10" s="6">
        <v>222.95698924731184</v>
      </c>
      <c r="I10" s="1"/>
      <c r="J10" s="5">
        <v>37343</v>
      </c>
      <c r="K10" s="6">
        <v>200.76881720430109</v>
      </c>
      <c r="L10" s="1"/>
    </row>
    <row r="11" spans="1:12" ht="15.75" x14ac:dyDescent="0.25">
      <c r="A11" s="1"/>
      <c r="B11" s="4">
        <v>1</v>
      </c>
      <c r="C11" s="1"/>
      <c r="D11" s="5">
        <v>45717</v>
      </c>
      <c r="E11" s="6">
        <v>245.79032258064515</v>
      </c>
      <c r="F11" s="1"/>
      <c r="G11" s="5">
        <v>41600</v>
      </c>
      <c r="H11" s="6">
        <v>223.65591397849462</v>
      </c>
      <c r="I11" s="1"/>
      <c r="J11" s="5">
        <v>37421</v>
      </c>
      <c r="K11" s="6">
        <v>201.18817204301075</v>
      </c>
      <c r="L11" s="1"/>
    </row>
    <row r="12" spans="1:12" ht="15.75" x14ac:dyDescent="0.25">
      <c r="A12" s="1"/>
      <c r="B12" s="4">
        <v>2</v>
      </c>
      <c r="C12" s="1"/>
      <c r="D12" s="5">
        <v>45873</v>
      </c>
      <c r="E12" s="6">
        <v>246.62903225806451</v>
      </c>
      <c r="F12" s="1"/>
      <c r="G12" s="5">
        <v>41729</v>
      </c>
      <c r="H12" s="6">
        <v>224.34946236559139</v>
      </c>
      <c r="I12" s="1"/>
      <c r="J12" s="5">
        <v>37499</v>
      </c>
      <c r="K12" s="6">
        <v>201.60752688172042</v>
      </c>
      <c r="L12" s="1"/>
    </row>
    <row r="13" spans="1:12" ht="15.75" x14ac:dyDescent="0.25">
      <c r="A13" s="1"/>
      <c r="B13" s="4">
        <v>3</v>
      </c>
      <c r="C13" s="1"/>
      <c r="D13" s="5">
        <v>46029</v>
      </c>
      <c r="E13" s="6">
        <v>247.46774193548387</v>
      </c>
      <c r="F13" s="1"/>
      <c r="G13" s="5">
        <v>41859</v>
      </c>
      <c r="H13" s="6">
        <v>225.04838709677421</v>
      </c>
      <c r="I13" s="1"/>
      <c r="J13" s="5">
        <v>37576</v>
      </c>
      <c r="K13" s="6">
        <v>202.02150537634409</v>
      </c>
      <c r="L13" s="1"/>
    </row>
    <row r="14" spans="1:12" ht="15.75" x14ac:dyDescent="0.25">
      <c r="A14" s="1"/>
      <c r="B14" s="4">
        <v>4</v>
      </c>
      <c r="C14" s="1"/>
      <c r="D14" s="5">
        <v>49681</v>
      </c>
      <c r="E14" s="6">
        <v>267.10215053763443</v>
      </c>
      <c r="F14" s="1"/>
      <c r="G14" s="5">
        <v>45585</v>
      </c>
      <c r="H14" s="6">
        <v>245.08064516129033</v>
      </c>
      <c r="I14" s="1"/>
      <c r="J14" s="5">
        <v>41496</v>
      </c>
      <c r="K14" s="6">
        <v>223.09677419354838</v>
      </c>
      <c r="L14" s="1"/>
    </row>
    <row r="15" spans="1:12" ht="15.75" x14ac:dyDescent="0.25">
      <c r="A15" s="1"/>
      <c r="B15" s="4">
        <v>5</v>
      </c>
      <c r="C15" s="1"/>
      <c r="D15" s="5">
        <v>49837</v>
      </c>
      <c r="E15" s="6">
        <v>267.94086021505376</v>
      </c>
      <c r="F15" s="1"/>
      <c r="G15" s="5">
        <v>45716</v>
      </c>
      <c r="H15" s="6">
        <v>245.78494623655914</v>
      </c>
      <c r="I15" s="1"/>
      <c r="J15" s="5">
        <v>41574</v>
      </c>
      <c r="K15" s="6">
        <v>223.51612903225808</v>
      </c>
      <c r="L15" s="1"/>
    </row>
    <row r="16" spans="1:12" ht="15.75" x14ac:dyDescent="0.25">
      <c r="A16" s="1"/>
      <c r="B16" s="4">
        <v>6</v>
      </c>
      <c r="C16" s="1"/>
      <c r="D16" s="5">
        <v>49993</v>
      </c>
      <c r="E16" s="6">
        <v>268.77956989247309</v>
      </c>
      <c r="F16" s="1"/>
      <c r="G16" s="5">
        <v>45845</v>
      </c>
      <c r="H16" s="6">
        <v>246.47849462365591</v>
      </c>
      <c r="I16" s="1"/>
      <c r="J16" s="5">
        <v>41651</v>
      </c>
      <c r="K16" s="6">
        <v>223.93010752688173</v>
      </c>
      <c r="L16" s="1"/>
    </row>
    <row r="17" spans="2:14" ht="15.75" x14ac:dyDescent="0.25">
      <c r="B17" s="9">
        <v>7</v>
      </c>
      <c r="C17" s="1"/>
      <c r="D17" s="5">
        <v>50150</v>
      </c>
      <c r="E17" s="6">
        <v>269.6236559139785</v>
      </c>
      <c r="F17" s="1"/>
      <c r="G17" s="5">
        <v>45976</v>
      </c>
      <c r="H17" s="6">
        <v>247.18279569892474</v>
      </c>
      <c r="I17" s="1"/>
      <c r="J17" s="5">
        <v>41729</v>
      </c>
      <c r="K17" s="6">
        <v>224.34946236559139</v>
      </c>
      <c r="L17" s="1"/>
      <c r="M17" s="1"/>
      <c r="N17" s="1"/>
    </row>
    <row r="18" spans="2:14" ht="15.75" x14ac:dyDescent="0.25">
      <c r="B18" s="9">
        <v>8</v>
      </c>
      <c r="C18" s="1"/>
      <c r="D18" s="5">
        <v>50305</v>
      </c>
      <c r="E18" s="6">
        <v>270.45698924731181</v>
      </c>
      <c r="F18" s="1"/>
      <c r="G18" s="5">
        <v>46105</v>
      </c>
      <c r="H18" s="6">
        <v>247.8763440860215</v>
      </c>
      <c r="I18" s="1"/>
      <c r="J18" s="5">
        <v>41808</v>
      </c>
      <c r="K18" s="6">
        <v>224.7741935483871</v>
      </c>
      <c r="L18" s="1"/>
      <c r="M18" s="1"/>
      <c r="N18" s="1"/>
    </row>
    <row r="19" spans="2:14" ht="15.75" x14ac:dyDescent="0.25">
      <c r="B19" s="9">
        <v>9</v>
      </c>
      <c r="C19" s="1"/>
      <c r="D19" s="5">
        <v>50462</v>
      </c>
      <c r="E19" s="6">
        <v>271.30107526881721</v>
      </c>
      <c r="F19" s="1"/>
      <c r="G19" s="5">
        <v>46236</v>
      </c>
      <c r="H19" s="6">
        <v>248.58064516129033</v>
      </c>
      <c r="I19" s="1"/>
      <c r="J19" s="5">
        <v>41886</v>
      </c>
      <c r="K19" s="6">
        <v>225.19354838709677</v>
      </c>
      <c r="L19" s="1"/>
      <c r="M19" s="1"/>
      <c r="N19" s="1"/>
    </row>
    <row r="20" spans="2:14" ht="15.75" x14ac:dyDescent="0.25">
      <c r="B20" s="4">
        <v>10</v>
      </c>
      <c r="C20" s="1"/>
      <c r="D20" s="5">
        <v>55020</v>
      </c>
      <c r="E20" s="6">
        <v>295.80645161290323</v>
      </c>
      <c r="F20" s="1"/>
      <c r="G20" s="5">
        <v>50889</v>
      </c>
      <c r="H20" s="6">
        <v>273.59677419354841</v>
      </c>
      <c r="I20" s="1"/>
      <c r="J20" s="5">
        <v>46766</v>
      </c>
      <c r="K20" s="6">
        <v>251.43010752688173</v>
      </c>
      <c r="L20" s="1"/>
      <c r="M20" s="1"/>
      <c r="N20" s="1"/>
    </row>
    <row r="21" spans="2:14" ht="15.75" x14ac:dyDescent="0.25">
      <c r="B21" s="4">
        <v>11</v>
      </c>
      <c r="C21" s="1"/>
      <c r="D21" s="5">
        <v>55176</v>
      </c>
      <c r="E21" s="6">
        <v>296.64516129032256</v>
      </c>
      <c r="F21" s="1"/>
      <c r="G21" s="5">
        <v>51019</v>
      </c>
      <c r="H21" s="6">
        <v>274.2956989247312</v>
      </c>
      <c r="I21" s="1"/>
      <c r="J21" s="5">
        <v>46844</v>
      </c>
      <c r="K21" s="6">
        <v>251.84946236559139</v>
      </c>
      <c r="L21" s="1"/>
      <c r="M21" s="1"/>
      <c r="N21" s="1"/>
    </row>
    <row r="22" spans="2:14" ht="15.75" x14ac:dyDescent="0.25">
      <c r="B22" s="4">
        <v>12</v>
      </c>
      <c r="C22" s="1"/>
      <c r="D22" s="5">
        <v>55332</v>
      </c>
      <c r="E22" s="6">
        <v>297.48387096774195</v>
      </c>
      <c r="F22" s="1"/>
      <c r="G22" s="5">
        <v>51148</v>
      </c>
      <c r="H22" s="6">
        <v>274.98924731182797</v>
      </c>
      <c r="I22" s="1"/>
      <c r="J22" s="5">
        <v>46923</v>
      </c>
      <c r="K22" s="6">
        <v>252.2741935483871</v>
      </c>
      <c r="L22" s="1"/>
      <c r="M22" s="1"/>
      <c r="N22" s="1"/>
    </row>
    <row r="23" spans="2:14" ht="15.75" x14ac:dyDescent="0.25">
      <c r="B23" s="4">
        <v>13</v>
      </c>
      <c r="C23" s="1"/>
      <c r="D23" s="5">
        <v>55488</v>
      </c>
      <c r="E23" s="6">
        <v>298.32258064516128</v>
      </c>
      <c r="F23" s="1"/>
      <c r="G23" s="5">
        <v>51280</v>
      </c>
      <c r="H23" s="6">
        <v>275.69892473118279</v>
      </c>
      <c r="I23" s="1"/>
      <c r="J23" s="5">
        <v>47000</v>
      </c>
      <c r="K23" s="6">
        <v>252.68817204301075</v>
      </c>
      <c r="L23" s="1"/>
      <c r="M23" s="8"/>
      <c r="N23" s="8"/>
    </row>
    <row r="24" spans="2:14" ht="15.75" x14ac:dyDescent="0.25">
      <c r="B24" s="9">
        <v>14</v>
      </c>
      <c r="C24" s="1"/>
      <c r="D24" s="5">
        <v>55644</v>
      </c>
      <c r="E24" s="6">
        <v>299.16129032258067</v>
      </c>
      <c r="F24" s="1"/>
      <c r="G24" s="5">
        <v>51409</v>
      </c>
      <c r="H24" s="6">
        <v>276.39247311827955</v>
      </c>
      <c r="I24" s="1"/>
      <c r="J24" s="5">
        <v>47079</v>
      </c>
      <c r="K24" s="6">
        <v>253.11290322580646</v>
      </c>
      <c r="L24" s="1"/>
      <c r="M24" s="1"/>
      <c r="N24" s="1"/>
    </row>
    <row r="25" spans="2:14" ht="15.75" x14ac:dyDescent="0.25">
      <c r="B25" s="4">
        <v>15</v>
      </c>
      <c r="C25" s="1"/>
      <c r="D25" s="5">
        <v>56621</v>
      </c>
      <c r="E25" s="6">
        <v>304.41397849462368</v>
      </c>
      <c r="F25" s="1"/>
      <c r="G25" s="5">
        <v>52498</v>
      </c>
      <c r="H25" s="6">
        <v>282.24731182795699</v>
      </c>
      <c r="I25" s="1"/>
      <c r="J25" s="5">
        <v>48373</v>
      </c>
      <c r="K25" s="6">
        <v>260.06989247311827</v>
      </c>
      <c r="L25" s="1"/>
      <c r="M25" s="1"/>
      <c r="N25" s="1"/>
    </row>
    <row r="26" spans="2:14" ht="15.75" x14ac:dyDescent="0.25">
      <c r="B26" s="4">
        <v>16</v>
      </c>
      <c r="C26" s="1"/>
      <c r="D26" s="5">
        <v>56777</v>
      </c>
      <c r="E26" s="6">
        <v>305.25268817204301</v>
      </c>
      <c r="F26" s="1"/>
      <c r="G26" s="5">
        <v>52628</v>
      </c>
      <c r="H26" s="6">
        <v>282.94623655913978</v>
      </c>
      <c r="I26" s="1"/>
      <c r="J26" s="5">
        <v>48398</v>
      </c>
      <c r="K26" s="6">
        <v>260.2043010752688</v>
      </c>
      <c r="L26" s="1"/>
      <c r="M26" s="1"/>
      <c r="N26" s="1"/>
    </row>
    <row r="27" spans="2:14" ht="15.75" x14ac:dyDescent="0.25">
      <c r="B27" s="4">
        <v>17</v>
      </c>
      <c r="C27" s="1"/>
      <c r="D27" s="5">
        <v>56933</v>
      </c>
      <c r="E27" s="6">
        <v>306.09139784946234</v>
      </c>
      <c r="F27" s="1"/>
      <c r="G27" s="5">
        <v>52757</v>
      </c>
      <c r="H27" s="6">
        <v>283.63978494623655</v>
      </c>
      <c r="I27" s="1"/>
      <c r="J27" s="5">
        <v>48425</v>
      </c>
      <c r="K27" s="6">
        <v>260.34946236559142</v>
      </c>
      <c r="L27" s="1"/>
      <c r="M27" s="1"/>
      <c r="N27" s="1"/>
    </row>
    <row r="28" spans="2:14" ht="15.75" x14ac:dyDescent="0.25">
      <c r="B28" s="4">
        <v>18</v>
      </c>
      <c r="C28" s="1"/>
      <c r="D28" s="5">
        <v>57089</v>
      </c>
      <c r="E28" s="6">
        <v>306.93010752688173</v>
      </c>
      <c r="F28" s="1"/>
      <c r="G28" s="5">
        <v>52888</v>
      </c>
      <c r="H28" s="6">
        <v>284.3440860215054</v>
      </c>
      <c r="I28" s="1"/>
      <c r="J28" s="5">
        <v>48451</v>
      </c>
      <c r="K28" s="6">
        <v>260.48924731182797</v>
      </c>
      <c r="L28" s="1"/>
      <c r="M28" s="1"/>
      <c r="N28" s="1"/>
    </row>
    <row r="29" spans="2:14" ht="15.75" x14ac:dyDescent="0.25">
      <c r="B29" s="9">
        <v>19</v>
      </c>
      <c r="C29" s="1"/>
      <c r="D29" s="5">
        <v>57245</v>
      </c>
      <c r="E29" s="6">
        <v>307.76881720430106</v>
      </c>
      <c r="F29" s="1"/>
      <c r="G29" s="5">
        <v>53018</v>
      </c>
      <c r="H29" s="6">
        <v>285.04301075268819</v>
      </c>
      <c r="I29" s="1"/>
      <c r="J29" s="5">
        <v>48477</v>
      </c>
      <c r="K29" s="6">
        <v>260.62903225806451</v>
      </c>
      <c r="L29" s="1"/>
      <c r="M29" s="1"/>
      <c r="N29" s="1"/>
    </row>
    <row r="30" spans="2:14" ht="15.75" x14ac:dyDescent="0.25">
      <c r="B30" s="4">
        <v>20</v>
      </c>
      <c r="C30" s="1"/>
      <c r="D30" s="5">
        <v>57918</v>
      </c>
      <c r="E30" s="6">
        <v>311.38709677419354</v>
      </c>
      <c r="F30" s="1"/>
      <c r="G30" s="5">
        <v>53770</v>
      </c>
      <c r="H30" s="6">
        <v>289.08602150537632</v>
      </c>
      <c r="I30" s="1"/>
      <c r="J30" s="5">
        <v>48523</v>
      </c>
      <c r="K30" s="6">
        <v>260.8763440860215</v>
      </c>
      <c r="L30" s="1"/>
      <c r="M30" s="7"/>
      <c r="N30" s="1"/>
    </row>
    <row r="31" spans="2:14" ht="15.75" x14ac:dyDescent="0.25">
      <c r="B31" s="4">
        <v>21</v>
      </c>
      <c r="C31" s="1"/>
      <c r="D31" s="5">
        <v>58074</v>
      </c>
      <c r="E31" s="6">
        <v>312.22580645161293</v>
      </c>
      <c r="F31" s="1"/>
      <c r="G31" s="5">
        <v>53900</v>
      </c>
      <c r="H31" s="6">
        <v>289.78494623655916</v>
      </c>
      <c r="I31" s="1"/>
      <c r="J31" s="5">
        <v>48549</v>
      </c>
      <c r="K31" s="6">
        <v>261.01612903225805</v>
      </c>
      <c r="L31" s="1"/>
      <c r="M31" s="1"/>
      <c r="N31" s="1"/>
    </row>
    <row r="32" spans="2:14" ht="15.75" x14ac:dyDescent="0.25">
      <c r="B32" s="4">
        <v>22</v>
      </c>
      <c r="C32" s="1"/>
      <c r="D32" s="5">
        <v>58231</v>
      </c>
      <c r="E32" s="6">
        <v>313.06989247311827</v>
      </c>
      <c r="F32" s="1"/>
      <c r="G32" s="5">
        <v>54031</v>
      </c>
      <c r="H32" s="6">
        <v>290.48924731182797</v>
      </c>
      <c r="I32" s="1"/>
      <c r="J32" s="5">
        <v>48575</v>
      </c>
      <c r="K32" s="6">
        <v>261.1559139784946</v>
      </c>
      <c r="L32" s="1"/>
      <c r="M32" s="1"/>
      <c r="N32" s="1"/>
    </row>
    <row r="33" spans="2:12" ht="15.75" x14ac:dyDescent="0.25">
      <c r="B33" s="4">
        <v>23</v>
      </c>
      <c r="C33" s="1"/>
      <c r="D33" s="5">
        <v>58386</v>
      </c>
      <c r="E33" s="6">
        <v>313.90322580645159</v>
      </c>
      <c r="F33" s="1"/>
      <c r="G33" s="5">
        <v>54160</v>
      </c>
      <c r="H33" s="6">
        <v>291.18279569892474</v>
      </c>
      <c r="I33" s="1"/>
      <c r="J33" s="5">
        <v>48600</v>
      </c>
      <c r="K33" s="6">
        <v>261.29032258064518</v>
      </c>
      <c r="L33" s="1"/>
    </row>
    <row r="34" spans="2:12" ht="15.75" x14ac:dyDescent="0.25">
      <c r="B34" s="4">
        <v>24</v>
      </c>
      <c r="C34" s="1"/>
      <c r="D34" s="5">
        <v>58543</v>
      </c>
      <c r="E34" s="6">
        <v>314.74731182795699</v>
      </c>
      <c r="F34" s="1"/>
      <c r="G34" s="5">
        <v>54291</v>
      </c>
      <c r="H34" s="6">
        <v>291.88709677419354</v>
      </c>
      <c r="I34" s="1"/>
      <c r="J34" s="5">
        <v>48627</v>
      </c>
      <c r="K34" s="6">
        <v>261.43548387096774</v>
      </c>
      <c r="L34" s="1"/>
    </row>
    <row r="35" spans="2:12" ht="15.75" x14ac:dyDescent="0.25">
      <c r="B35" s="4">
        <v>25</v>
      </c>
      <c r="C35" s="10"/>
      <c r="D35" s="5">
        <v>59495</v>
      </c>
      <c r="E35" s="6">
        <v>319.86559139784947</v>
      </c>
      <c r="F35" s="10"/>
      <c r="G35" s="5">
        <v>55233</v>
      </c>
      <c r="H35" s="6">
        <v>296.95161290322579</v>
      </c>
      <c r="I35" s="10"/>
      <c r="J35" s="5">
        <v>49842</v>
      </c>
      <c r="K35" s="6">
        <v>267.96774193548384</v>
      </c>
      <c r="L35" s="1"/>
    </row>
    <row r="36" spans="2:12" ht="15.75" x14ac:dyDescent="0.25">
      <c r="B36" s="16">
        <v>26</v>
      </c>
      <c r="C36" s="17"/>
      <c r="D36" s="18">
        <v>59652</v>
      </c>
      <c r="E36" s="6">
        <v>320.70967741935482</v>
      </c>
      <c r="F36" s="17"/>
      <c r="G36" s="18">
        <v>55365</v>
      </c>
      <c r="H36" s="6">
        <v>297.66129032258067</v>
      </c>
      <c r="I36" s="17"/>
      <c r="J36" s="18">
        <v>49869</v>
      </c>
      <c r="K36" s="6">
        <v>268.11290322580646</v>
      </c>
      <c r="L36" s="19"/>
    </row>
    <row r="37" spans="2:12" ht="15.75" x14ac:dyDescent="0.25">
      <c r="B37" s="16">
        <v>27</v>
      </c>
      <c r="C37" s="17"/>
      <c r="D37" s="18">
        <v>59807</v>
      </c>
      <c r="E37" s="6">
        <v>321.54301075268819</v>
      </c>
      <c r="F37" s="17"/>
      <c r="G37" s="18">
        <v>55496</v>
      </c>
      <c r="H37" s="6">
        <v>298.36559139784947</v>
      </c>
      <c r="I37" s="17"/>
      <c r="J37" s="18">
        <v>49895</v>
      </c>
      <c r="K37" s="6">
        <v>268.25268817204301</v>
      </c>
      <c r="L37" s="19"/>
    </row>
    <row r="38" spans="2:12" ht="15.75" x14ac:dyDescent="0.25">
      <c r="B38" s="16">
        <v>28</v>
      </c>
      <c r="C38" s="17"/>
      <c r="D38" s="18">
        <v>59963</v>
      </c>
      <c r="E38" s="6">
        <v>322.38172043010752</v>
      </c>
      <c r="F38" s="17"/>
      <c r="G38" s="18">
        <v>55628</v>
      </c>
      <c r="H38" s="6">
        <v>299.07526881720429</v>
      </c>
      <c r="I38" s="17"/>
      <c r="J38" s="18">
        <v>49921</v>
      </c>
      <c r="K38" s="6">
        <v>268.39247311827955</v>
      </c>
      <c r="L38" s="19"/>
    </row>
    <row r="39" spans="2:12" ht="15.75" x14ac:dyDescent="0.25">
      <c r="B39" s="16">
        <v>29</v>
      </c>
      <c r="C39" s="17"/>
      <c r="D39" s="18">
        <v>60119</v>
      </c>
      <c r="E39" s="6">
        <v>323.22043010752691</v>
      </c>
      <c r="F39" s="17"/>
      <c r="G39" s="18">
        <v>55759</v>
      </c>
      <c r="H39" s="6">
        <v>299.77956989247309</v>
      </c>
      <c r="I39" s="17"/>
      <c r="J39" s="18">
        <v>49948</v>
      </c>
      <c r="K39" s="6">
        <v>268.53763440860217</v>
      </c>
      <c r="L39" s="19"/>
    </row>
    <row r="40" spans="2:12" ht="15.75" x14ac:dyDescent="0.25">
      <c r="B40" s="16">
        <v>30</v>
      </c>
      <c r="C40" s="17"/>
      <c r="D40" s="18">
        <v>61072</v>
      </c>
      <c r="E40" s="6">
        <v>328.3440860215054</v>
      </c>
      <c r="F40" s="17"/>
      <c r="G40" s="18">
        <v>56702</v>
      </c>
      <c r="H40" s="6">
        <v>304.84946236559142</v>
      </c>
      <c r="I40" s="17"/>
      <c r="J40" s="18">
        <v>51163</v>
      </c>
      <c r="K40" s="6">
        <v>275.06989247311827</v>
      </c>
      <c r="L40" s="19"/>
    </row>
    <row r="41" spans="2:12" ht="15.75" x14ac:dyDescent="0.25">
      <c r="B41" s="4"/>
      <c r="C41" s="10"/>
      <c r="D41" s="5"/>
      <c r="E41" s="6"/>
      <c r="F41" s="10"/>
      <c r="G41" s="5"/>
      <c r="H41" s="6"/>
      <c r="I41" s="10"/>
      <c r="J41" s="5"/>
      <c r="K41" s="6"/>
      <c r="L41" s="1"/>
    </row>
    <row r="42" spans="2:12" x14ac:dyDescent="0.25">
      <c r="B42" s="1"/>
      <c r="C42" s="11"/>
      <c r="D42" s="1"/>
      <c r="E42" s="1"/>
      <c r="F42" s="11"/>
      <c r="G42" s="1"/>
      <c r="H42" s="1"/>
      <c r="I42" s="11"/>
      <c r="J42" s="1"/>
      <c r="K42" s="1"/>
      <c r="L42" s="1"/>
    </row>
    <row r="43" spans="2:12" ht="15.75" x14ac:dyDescent="0.25">
      <c r="B43" s="4" t="s">
        <v>7</v>
      </c>
      <c r="C43" s="1"/>
      <c r="D43" s="5">
        <v>32516</v>
      </c>
      <c r="E43" s="6">
        <v>174.81720430107526</v>
      </c>
      <c r="F43" s="1"/>
      <c r="G43" s="8"/>
      <c r="H43" s="1"/>
      <c r="I43" s="1"/>
      <c r="J43" s="1"/>
      <c r="K43" s="1"/>
      <c r="L43" s="1"/>
    </row>
    <row r="44" spans="2:12" ht="15.75" x14ac:dyDescent="0.25">
      <c r="B44" s="4" t="s">
        <v>8</v>
      </c>
      <c r="C44" s="1"/>
      <c r="D44" s="5">
        <v>30434</v>
      </c>
      <c r="E44" s="6">
        <v>163.6236559139785</v>
      </c>
      <c r="F44" s="1"/>
      <c r="G44" s="1"/>
      <c r="H44" s="1"/>
      <c r="I44" s="1"/>
      <c r="J44" s="1"/>
      <c r="K44" s="1"/>
      <c r="L44" s="1"/>
    </row>
    <row r="46" spans="2:12" x14ac:dyDescent="0.25">
      <c r="B46" s="21" t="s">
        <v>9</v>
      </c>
      <c r="C46" s="21"/>
      <c r="D46" s="21"/>
      <c r="E46" s="21"/>
      <c r="F46" s="21"/>
      <c r="G46" s="21"/>
      <c r="H46" s="21"/>
      <c r="I46" s="1"/>
      <c r="J46" s="1"/>
      <c r="K46" s="1"/>
      <c r="L46" s="1"/>
    </row>
    <row r="47" spans="2:12" x14ac:dyDescent="0.25">
      <c r="B47" s="12" t="s">
        <v>10</v>
      </c>
      <c r="C47" s="12"/>
      <c r="D47" s="12" t="s">
        <v>11</v>
      </c>
      <c r="E47" s="12" t="s">
        <v>12</v>
      </c>
      <c r="F47" s="12"/>
      <c r="G47" s="12" t="s">
        <v>13</v>
      </c>
      <c r="H47" s="12" t="s">
        <v>14</v>
      </c>
      <c r="I47" s="1"/>
      <c r="J47" s="1"/>
      <c r="K47" s="1"/>
      <c r="L47" s="1"/>
    </row>
    <row r="48" spans="2:12" x14ac:dyDescent="0.25">
      <c r="B48" s="13">
        <v>47779</v>
      </c>
      <c r="C48" s="14"/>
      <c r="D48" s="15">
        <v>52589</v>
      </c>
      <c r="E48" s="15">
        <v>54377</v>
      </c>
      <c r="F48" s="14"/>
      <c r="G48" s="15">
        <v>54921</v>
      </c>
      <c r="H48" s="15">
        <v>57007</v>
      </c>
      <c r="I48" s="7"/>
      <c r="J48" s="7"/>
      <c r="K48" s="7"/>
      <c r="L48" s="1"/>
    </row>
  </sheetData>
  <mergeCells count="6">
    <mergeCell ref="B46:H46"/>
    <mergeCell ref="A1:L1"/>
    <mergeCell ref="A2:L2"/>
    <mergeCell ref="A3:L3"/>
    <mergeCell ref="A4:L4"/>
    <mergeCell ref="J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B517-94E3-415C-A962-DA3334DD08B4}">
  <sheetPr>
    <pageSetUpPr fitToPage="1"/>
  </sheetPr>
  <dimension ref="A1:Y48"/>
  <sheetViews>
    <sheetView tabSelected="1" topLeftCell="M1" workbookViewId="0">
      <selection activeCell="T48" sqref="T48"/>
    </sheetView>
  </sheetViews>
  <sheetFormatPr defaultRowHeight="15" x14ac:dyDescent="0.25"/>
  <cols>
    <col min="1" max="1" width="0" style="30" hidden="1" customWidth="1"/>
    <col min="2" max="2" width="11.85546875" style="30" hidden="1" customWidth="1"/>
    <col min="3" max="3" width="6" style="30" hidden="1" customWidth="1"/>
    <col min="4" max="4" width="10.42578125" style="30" hidden="1" customWidth="1"/>
    <col min="5" max="5" width="11.28515625" style="30" hidden="1" customWidth="1"/>
    <col min="6" max="6" width="4.5703125" style="30" hidden="1" customWidth="1"/>
    <col min="7" max="7" width="10.42578125" style="30" hidden="1" customWidth="1"/>
    <col min="8" max="8" width="10.7109375" style="30" hidden="1" customWidth="1"/>
    <col min="9" max="9" width="5.28515625" style="30" hidden="1" customWidth="1"/>
    <col min="10" max="10" width="12.42578125" style="30" hidden="1" customWidth="1"/>
    <col min="11" max="12" width="0" style="30" hidden="1" customWidth="1"/>
    <col min="13" max="13" width="2.7109375" style="30" customWidth="1"/>
    <col min="14" max="14" width="11.85546875" style="30" customWidth="1"/>
    <col min="15" max="15" width="6" style="30" customWidth="1"/>
    <col min="16" max="16" width="11.28515625" style="32" bestFit="1" customWidth="1"/>
    <col min="17" max="17" width="10.42578125" style="32" bestFit="1" customWidth="1"/>
    <col min="18" max="18" width="5.7109375" style="32" customWidth="1"/>
    <col min="19" max="19" width="11" style="32" bestFit="1" customWidth="1"/>
    <col min="20" max="20" width="10.42578125" style="32" bestFit="1" customWidth="1"/>
    <col min="21" max="21" width="5.7109375" style="32" customWidth="1"/>
    <col min="22" max="22" width="11" style="32" bestFit="1" customWidth="1"/>
    <col min="23" max="23" width="9.28515625" style="32" bestFit="1" customWidth="1"/>
    <col min="24" max="16384" width="9.140625" style="30"/>
  </cols>
  <sheetData>
    <row r="1" spans="1:25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8" t="s">
        <v>0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5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9"/>
      <c r="M2" s="31" t="s">
        <v>1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29"/>
    </row>
    <row r="3" spans="1:25" ht="15.75" x14ac:dyDescent="0.25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9"/>
      <c r="M3" s="31" t="s">
        <v>18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29"/>
    </row>
    <row r="4" spans="1:25" ht="15.75" x14ac:dyDescent="0.25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9"/>
      <c r="M4" s="31" t="s">
        <v>19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29"/>
    </row>
    <row r="5" spans="1:25" x14ac:dyDescent="0.25">
      <c r="V5" s="57" t="s">
        <v>20</v>
      </c>
      <c r="W5" s="58"/>
      <c r="X5" s="58"/>
      <c r="Y5" s="59"/>
    </row>
    <row r="6" spans="1:25" x14ac:dyDescent="0.25">
      <c r="J6" s="33" t="s">
        <v>17</v>
      </c>
      <c r="K6" s="34"/>
      <c r="L6" s="35"/>
      <c r="M6" s="36"/>
      <c r="V6" s="60"/>
      <c r="W6" s="61"/>
      <c r="X6" s="61"/>
      <c r="Y6" s="62"/>
    </row>
    <row r="7" spans="1:25" x14ac:dyDescent="0.25">
      <c r="J7" s="37"/>
      <c r="K7" s="37"/>
      <c r="L7" s="37"/>
      <c r="M7" s="37"/>
    </row>
    <row r="8" spans="1:25" x14ac:dyDescent="0.25">
      <c r="B8" s="38" t="s">
        <v>2</v>
      </c>
      <c r="D8" s="38" t="s">
        <v>3</v>
      </c>
      <c r="E8" s="39" t="s">
        <v>4</v>
      </c>
      <c r="G8" s="38" t="s">
        <v>5</v>
      </c>
      <c r="H8" s="39" t="s">
        <v>4</v>
      </c>
      <c r="J8" s="38" t="s">
        <v>6</v>
      </c>
      <c r="K8" s="39" t="s">
        <v>4</v>
      </c>
      <c r="N8" s="38" t="s">
        <v>2</v>
      </c>
      <c r="P8" s="38" t="s">
        <v>3</v>
      </c>
      <c r="Q8" s="39" t="s">
        <v>4</v>
      </c>
      <c r="R8" s="30"/>
      <c r="S8" s="38" t="s">
        <v>5</v>
      </c>
      <c r="T8" s="39" t="s">
        <v>4</v>
      </c>
      <c r="U8" s="30"/>
      <c r="V8" s="38" t="s">
        <v>6</v>
      </c>
      <c r="W8" s="39" t="s">
        <v>4</v>
      </c>
    </row>
    <row r="10" spans="1:25" ht="15.75" x14ac:dyDescent="0.25">
      <c r="B10" s="40">
        <v>0</v>
      </c>
      <c r="D10" s="41">
        <v>45561</v>
      </c>
      <c r="E10" s="42">
        <v>244.95161290322579</v>
      </c>
      <c r="G10" s="41">
        <v>41470</v>
      </c>
      <c r="H10" s="42">
        <v>222.95698924731184</v>
      </c>
      <c r="J10" s="41">
        <v>37343</v>
      </c>
      <c r="K10" s="42">
        <v>200.76881720430109</v>
      </c>
      <c r="N10" s="40">
        <v>0</v>
      </c>
      <c r="P10" s="32">
        <f>D10*1.03</f>
        <v>46927.83</v>
      </c>
      <c r="Q10" s="32">
        <f>E10*1.03</f>
        <v>252.30016129032256</v>
      </c>
      <c r="S10" s="32">
        <f>G10*1.03</f>
        <v>42714.1</v>
      </c>
      <c r="T10" s="32">
        <f>H10*1.03</f>
        <v>229.64569892473119</v>
      </c>
      <c r="V10" s="32">
        <f>J10*1.03</f>
        <v>38463.29</v>
      </c>
      <c r="W10" s="32">
        <f>K10*1.03</f>
        <v>206.79188172043013</v>
      </c>
    </row>
    <row r="11" spans="1:25" ht="15.75" x14ac:dyDescent="0.25">
      <c r="B11" s="40">
        <v>1</v>
      </c>
      <c r="D11" s="41">
        <v>45717</v>
      </c>
      <c r="E11" s="42">
        <v>245.79032258064515</v>
      </c>
      <c r="G11" s="41">
        <v>41600</v>
      </c>
      <c r="H11" s="42">
        <v>223.65591397849462</v>
      </c>
      <c r="J11" s="41">
        <v>37421</v>
      </c>
      <c r="K11" s="42">
        <v>201.18817204301075</v>
      </c>
      <c r="N11" s="40">
        <v>1</v>
      </c>
      <c r="P11" s="32">
        <f t="shared" ref="P11:P40" si="0">D11*1.03</f>
        <v>47088.51</v>
      </c>
      <c r="Q11" s="32">
        <f t="shared" ref="Q11:Q40" si="1">E11*1.03</f>
        <v>253.16403225806451</v>
      </c>
      <c r="S11" s="32">
        <f t="shared" ref="S11:S40" si="2">G11*1.03</f>
        <v>42848</v>
      </c>
      <c r="T11" s="32">
        <f t="shared" ref="T11:T40" si="3">H11*1.03</f>
        <v>230.36559139784947</v>
      </c>
      <c r="V11" s="32">
        <f t="shared" ref="V11:V40" si="4">J11*1.03</f>
        <v>38543.629999999997</v>
      </c>
      <c r="W11" s="32">
        <f t="shared" ref="W11:W40" si="5">K11*1.03</f>
        <v>207.22381720430107</v>
      </c>
    </row>
    <row r="12" spans="1:25" ht="15.75" x14ac:dyDescent="0.25">
      <c r="B12" s="40">
        <v>2</v>
      </c>
      <c r="D12" s="41">
        <v>45873</v>
      </c>
      <c r="E12" s="42">
        <v>246.62903225806451</v>
      </c>
      <c r="G12" s="41">
        <v>41729</v>
      </c>
      <c r="H12" s="42">
        <v>224.34946236559139</v>
      </c>
      <c r="J12" s="41">
        <v>37499</v>
      </c>
      <c r="K12" s="42">
        <v>201.60752688172042</v>
      </c>
      <c r="N12" s="40">
        <v>2</v>
      </c>
      <c r="P12" s="32">
        <f t="shared" si="0"/>
        <v>47249.19</v>
      </c>
      <c r="Q12" s="32">
        <f t="shared" si="1"/>
        <v>254.02790322580645</v>
      </c>
      <c r="S12" s="32">
        <f t="shared" si="2"/>
        <v>42980.87</v>
      </c>
      <c r="T12" s="32">
        <f t="shared" si="3"/>
        <v>231.07994623655915</v>
      </c>
      <c r="V12" s="32">
        <f t="shared" si="4"/>
        <v>38623.97</v>
      </c>
      <c r="W12" s="32">
        <f t="shared" si="5"/>
        <v>207.65575268817204</v>
      </c>
    </row>
    <row r="13" spans="1:25" ht="15.75" x14ac:dyDescent="0.25">
      <c r="B13" s="40">
        <v>3</v>
      </c>
      <c r="D13" s="41">
        <v>46029</v>
      </c>
      <c r="E13" s="42">
        <v>247.46774193548387</v>
      </c>
      <c r="G13" s="41">
        <v>41859</v>
      </c>
      <c r="H13" s="42">
        <v>225.04838709677421</v>
      </c>
      <c r="J13" s="41">
        <v>37576</v>
      </c>
      <c r="K13" s="42">
        <v>202.02150537634409</v>
      </c>
      <c r="N13" s="40">
        <v>3</v>
      </c>
      <c r="P13" s="32">
        <f t="shared" si="0"/>
        <v>47409.87</v>
      </c>
      <c r="Q13" s="32">
        <f t="shared" si="1"/>
        <v>254.8917741935484</v>
      </c>
      <c r="S13" s="32">
        <f t="shared" si="2"/>
        <v>43114.770000000004</v>
      </c>
      <c r="T13" s="32">
        <f t="shared" si="3"/>
        <v>231.79983870967743</v>
      </c>
      <c r="V13" s="32">
        <f t="shared" si="4"/>
        <v>38703.279999999999</v>
      </c>
      <c r="W13" s="32">
        <f t="shared" si="5"/>
        <v>208.08215053763442</v>
      </c>
    </row>
    <row r="14" spans="1:25" ht="15.75" x14ac:dyDescent="0.25">
      <c r="B14" s="40">
        <v>4</v>
      </c>
      <c r="D14" s="41">
        <v>49681</v>
      </c>
      <c r="E14" s="42">
        <v>267.10215053763443</v>
      </c>
      <c r="G14" s="41">
        <v>45585</v>
      </c>
      <c r="H14" s="42">
        <v>245.08064516129033</v>
      </c>
      <c r="J14" s="41">
        <v>41496</v>
      </c>
      <c r="K14" s="42">
        <v>223.09677419354838</v>
      </c>
      <c r="N14" s="40">
        <v>4</v>
      </c>
      <c r="P14" s="32">
        <f t="shared" si="0"/>
        <v>51171.43</v>
      </c>
      <c r="Q14" s="32">
        <f t="shared" si="1"/>
        <v>275.11521505376345</v>
      </c>
      <c r="S14" s="32">
        <f t="shared" si="2"/>
        <v>46952.55</v>
      </c>
      <c r="T14" s="32">
        <f t="shared" si="3"/>
        <v>252.43306451612906</v>
      </c>
      <c r="V14" s="32">
        <f t="shared" si="4"/>
        <v>42740.880000000005</v>
      </c>
      <c r="W14" s="32">
        <f t="shared" si="5"/>
        <v>229.78967741935483</v>
      </c>
    </row>
    <row r="15" spans="1:25" ht="15.75" x14ac:dyDescent="0.25">
      <c r="B15" s="40">
        <v>5</v>
      </c>
      <c r="D15" s="41">
        <v>49837</v>
      </c>
      <c r="E15" s="42">
        <v>267.94086021505376</v>
      </c>
      <c r="G15" s="41">
        <v>45716</v>
      </c>
      <c r="H15" s="42">
        <v>245.78494623655914</v>
      </c>
      <c r="J15" s="41">
        <v>41574</v>
      </c>
      <c r="K15" s="42">
        <v>223.51612903225808</v>
      </c>
      <c r="N15" s="40">
        <v>5</v>
      </c>
      <c r="P15" s="32">
        <f t="shared" si="0"/>
        <v>51332.11</v>
      </c>
      <c r="Q15" s="32">
        <f t="shared" si="1"/>
        <v>275.9790860215054</v>
      </c>
      <c r="S15" s="32">
        <f t="shared" si="2"/>
        <v>47087.48</v>
      </c>
      <c r="T15" s="32">
        <f t="shared" si="3"/>
        <v>253.15849462365591</v>
      </c>
      <c r="V15" s="32">
        <f t="shared" si="4"/>
        <v>42821.22</v>
      </c>
      <c r="W15" s="32">
        <f t="shared" si="5"/>
        <v>230.22161290322583</v>
      </c>
    </row>
    <row r="16" spans="1:25" ht="15.75" x14ac:dyDescent="0.25">
      <c r="B16" s="40">
        <v>6</v>
      </c>
      <c r="D16" s="41">
        <v>49993</v>
      </c>
      <c r="E16" s="42">
        <v>268.77956989247309</v>
      </c>
      <c r="G16" s="41">
        <v>45845</v>
      </c>
      <c r="H16" s="42">
        <v>246.47849462365591</v>
      </c>
      <c r="J16" s="41">
        <v>41651</v>
      </c>
      <c r="K16" s="42">
        <v>223.93010752688173</v>
      </c>
      <c r="N16" s="40">
        <v>6</v>
      </c>
      <c r="P16" s="32">
        <f t="shared" si="0"/>
        <v>51492.79</v>
      </c>
      <c r="Q16" s="32">
        <f t="shared" si="1"/>
        <v>276.84295698924728</v>
      </c>
      <c r="S16" s="32">
        <f t="shared" si="2"/>
        <v>47220.35</v>
      </c>
      <c r="T16" s="32">
        <f t="shared" si="3"/>
        <v>253.87284946236559</v>
      </c>
      <c r="V16" s="32">
        <f t="shared" si="4"/>
        <v>42900.53</v>
      </c>
      <c r="W16" s="32">
        <f t="shared" si="5"/>
        <v>230.64801075268818</v>
      </c>
    </row>
    <row r="17" spans="2:23" ht="15.75" x14ac:dyDescent="0.25">
      <c r="B17" s="43">
        <v>7</v>
      </c>
      <c r="D17" s="41">
        <v>50150</v>
      </c>
      <c r="E17" s="42">
        <v>269.6236559139785</v>
      </c>
      <c r="G17" s="41">
        <v>45976</v>
      </c>
      <c r="H17" s="42">
        <v>247.18279569892474</v>
      </c>
      <c r="J17" s="41">
        <v>41729</v>
      </c>
      <c r="K17" s="42">
        <v>224.34946236559139</v>
      </c>
      <c r="N17" s="43">
        <v>7</v>
      </c>
      <c r="P17" s="32">
        <f t="shared" si="0"/>
        <v>51654.5</v>
      </c>
      <c r="Q17" s="32">
        <f t="shared" si="1"/>
        <v>277.71236559139788</v>
      </c>
      <c r="S17" s="32">
        <f t="shared" si="2"/>
        <v>47355.28</v>
      </c>
      <c r="T17" s="32">
        <f t="shared" si="3"/>
        <v>254.5982795698925</v>
      </c>
      <c r="V17" s="32">
        <f t="shared" si="4"/>
        <v>42980.87</v>
      </c>
      <c r="W17" s="32">
        <f t="shared" si="5"/>
        <v>231.07994623655915</v>
      </c>
    </row>
    <row r="18" spans="2:23" ht="15.75" x14ac:dyDescent="0.25">
      <c r="B18" s="43">
        <v>8</v>
      </c>
      <c r="D18" s="41">
        <v>50305</v>
      </c>
      <c r="E18" s="42">
        <v>270.45698924731181</v>
      </c>
      <c r="G18" s="41">
        <v>46105</v>
      </c>
      <c r="H18" s="42">
        <v>247.8763440860215</v>
      </c>
      <c r="J18" s="41">
        <v>41808</v>
      </c>
      <c r="K18" s="42">
        <v>224.7741935483871</v>
      </c>
      <c r="N18" s="43">
        <v>8</v>
      </c>
      <c r="P18" s="32">
        <f t="shared" si="0"/>
        <v>51814.15</v>
      </c>
      <c r="Q18" s="32">
        <f t="shared" si="1"/>
        <v>278.57069892473118</v>
      </c>
      <c r="S18" s="32">
        <f t="shared" si="2"/>
        <v>47488.15</v>
      </c>
      <c r="T18" s="32">
        <f t="shared" si="3"/>
        <v>255.31263440860215</v>
      </c>
      <c r="V18" s="32">
        <f t="shared" si="4"/>
        <v>43062.239999999998</v>
      </c>
      <c r="W18" s="32">
        <f t="shared" si="5"/>
        <v>231.51741935483872</v>
      </c>
    </row>
    <row r="19" spans="2:23" ht="15.75" x14ac:dyDescent="0.25">
      <c r="B19" s="43">
        <v>9</v>
      </c>
      <c r="D19" s="41">
        <v>50462</v>
      </c>
      <c r="E19" s="42">
        <v>271.30107526881721</v>
      </c>
      <c r="G19" s="41">
        <v>46236</v>
      </c>
      <c r="H19" s="42">
        <v>248.58064516129033</v>
      </c>
      <c r="J19" s="41">
        <v>41886</v>
      </c>
      <c r="K19" s="42">
        <v>225.19354838709677</v>
      </c>
      <c r="N19" s="43">
        <v>9</v>
      </c>
      <c r="P19" s="32">
        <f t="shared" si="0"/>
        <v>51975.86</v>
      </c>
      <c r="Q19" s="32">
        <f t="shared" si="1"/>
        <v>279.44010752688172</v>
      </c>
      <c r="S19" s="32">
        <f t="shared" si="2"/>
        <v>47623.08</v>
      </c>
      <c r="T19" s="32">
        <f t="shared" si="3"/>
        <v>256.03806451612905</v>
      </c>
      <c r="V19" s="32">
        <f t="shared" si="4"/>
        <v>43142.58</v>
      </c>
      <c r="W19" s="32">
        <f t="shared" si="5"/>
        <v>231.94935483870967</v>
      </c>
    </row>
    <row r="20" spans="2:23" ht="15.75" x14ac:dyDescent="0.25">
      <c r="B20" s="40">
        <v>10</v>
      </c>
      <c r="D20" s="41">
        <v>55020</v>
      </c>
      <c r="E20" s="42">
        <v>295.80645161290323</v>
      </c>
      <c r="G20" s="41">
        <v>50889</v>
      </c>
      <c r="H20" s="42">
        <v>273.59677419354841</v>
      </c>
      <c r="J20" s="41">
        <v>46766</v>
      </c>
      <c r="K20" s="42">
        <v>251.43010752688173</v>
      </c>
      <c r="N20" s="40">
        <v>10</v>
      </c>
      <c r="P20" s="32">
        <f t="shared" si="0"/>
        <v>56670.6</v>
      </c>
      <c r="Q20" s="32">
        <f t="shared" si="1"/>
        <v>304.68064516129033</v>
      </c>
      <c r="S20" s="32">
        <f t="shared" si="2"/>
        <v>52415.67</v>
      </c>
      <c r="T20" s="32">
        <f t="shared" si="3"/>
        <v>281.80467741935485</v>
      </c>
      <c r="V20" s="32">
        <f t="shared" si="4"/>
        <v>48168.98</v>
      </c>
      <c r="W20" s="32">
        <f t="shared" si="5"/>
        <v>258.9730107526882</v>
      </c>
    </row>
    <row r="21" spans="2:23" ht="15.75" x14ac:dyDescent="0.25">
      <c r="B21" s="40">
        <v>11</v>
      </c>
      <c r="D21" s="41">
        <v>55176</v>
      </c>
      <c r="E21" s="42">
        <v>296.64516129032256</v>
      </c>
      <c r="G21" s="41">
        <v>51019</v>
      </c>
      <c r="H21" s="42">
        <v>274.2956989247312</v>
      </c>
      <c r="J21" s="41">
        <v>46844</v>
      </c>
      <c r="K21" s="42">
        <v>251.84946236559139</v>
      </c>
      <c r="N21" s="40">
        <v>11</v>
      </c>
      <c r="P21" s="32">
        <f t="shared" si="0"/>
        <v>56831.28</v>
      </c>
      <c r="Q21" s="32">
        <f t="shared" si="1"/>
        <v>305.54451612903227</v>
      </c>
      <c r="S21" s="32">
        <f t="shared" si="2"/>
        <v>52549.57</v>
      </c>
      <c r="T21" s="32">
        <f t="shared" si="3"/>
        <v>282.52456989247315</v>
      </c>
      <c r="V21" s="32">
        <f t="shared" si="4"/>
        <v>48249.32</v>
      </c>
      <c r="W21" s="32">
        <f t="shared" si="5"/>
        <v>259.40494623655917</v>
      </c>
    </row>
    <row r="22" spans="2:23" ht="15.75" x14ac:dyDescent="0.25">
      <c r="B22" s="40">
        <v>12</v>
      </c>
      <c r="D22" s="41">
        <v>55332</v>
      </c>
      <c r="E22" s="42">
        <v>297.48387096774195</v>
      </c>
      <c r="G22" s="41">
        <v>51148</v>
      </c>
      <c r="H22" s="42">
        <v>274.98924731182797</v>
      </c>
      <c r="J22" s="41">
        <v>46923</v>
      </c>
      <c r="K22" s="42">
        <v>252.2741935483871</v>
      </c>
      <c r="N22" s="40">
        <v>12</v>
      </c>
      <c r="P22" s="32">
        <f t="shared" si="0"/>
        <v>56991.96</v>
      </c>
      <c r="Q22" s="32">
        <f t="shared" si="1"/>
        <v>306.40838709677422</v>
      </c>
      <c r="S22" s="32">
        <f t="shared" si="2"/>
        <v>52682.44</v>
      </c>
      <c r="T22" s="32">
        <f t="shared" si="3"/>
        <v>283.23892473118281</v>
      </c>
      <c r="V22" s="32">
        <f t="shared" si="4"/>
        <v>48330.69</v>
      </c>
      <c r="W22" s="32">
        <f t="shared" si="5"/>
        <v>259.84241935483874</v>
      </c>
    </row>
    <row r="23" spans="2:23" ht="15.75" x14ac:dyDescent="0.25">
      <c r="B23" s="40">
        <v>13</v>
      </c>
      <c r="D23" s="41">
        <v>55488</v>
      </c>
      <c r="E23" s="42">
        <v>298.32258064516128</v>
      </c>
      <c r="G23" s="41">
        <v>51280</v>
      </c>
      <c r="H23" s="42">
        <v>275.69892473118279</v>
      </c>
      <c r="J23" s="41">
        <v>47000</v>
      </c>
      <c r="K23" s="42">
        <v>252.68817204301075</v>
      </c>
      <c r="N23" s="40">
        <v>13</v>
      </c>
      <c r="P23" s="32">
        <f t="shared" si="0"/>
        <v>57152.639999999999</v>
      </c>
      <c r="Q23" s="32">
        <f t="shared" si="1"/>
        <v>307.27225806451611</v>
      </c>
      <c r="S23" s="32">
        <f t="shared" si="2"/>
        <v>52818.400000000001</v>
      </c>
      <c r="T23" s="32">
        <f t="shared" si="3"/>
        <v>283.96989247311825</v>
      </c>
      <c r="V23" s="32">
        <f t="shared" si="4"/>
        <v>48410</v>
      </c>
      <c r="W23" s="32">
        <f t="shared" si="5"/>
        <v>260.26881720430106</v>
      </c>
    </row>
    <row r="24" spans="2:23" ht="15.75" x14ac:dyDescent="0.25">
      <c r="B24" s="43">
        <v>14</v>
      </c>
      <c r="D24" s="41">
        <v>55644</v>
      </c>
      <c r="E24" s="42">
        <v>299.16129032258067</v>
      </c>
      <c r="G24" s="41">
        <v>51409</v>
      </c>
      <c r="H24" s="42">
        <v>276.39247311827955</v>
      </c>
      <c r="J24" s="41">
        <v>47079</v>
      </c>
      <c r="K24" s="42">
        <v>253.11290322580646</v>
      </c>
      <c r="N24" s="43">
        <v>14</v>
      </c>
      <c r="P24" s="32">
        <f t="shared" si="0"/>
        <v>57313.32</v>
      </c>
      <c r="Q24" s="32">
        <f t="shared" si="1"/>
        <v>308.13612903225811</v>
      </c>
      <c r="S24" s="32">
        <f t="shared" si="2"/>
        <v>52951.270000000004</v>
      </c>
      <c r="T24" s="32">
        <f t="shared" si="3"/>
        <v>284.68424731182796</v>
      </c>
      <c r="V24" s="32">
        <f t="shared" si="4"/>
        <v>48491.37</v>
      </c>
      <c r="W24" s="32">
        <f t="shared" si="5"/>
        <v>260.70629032258068</v>
      </c>
    </row>
    <row r="25" spans="2:23" ht="15.75" x14ac:dyDescent="0.25">
      <c r="B25" s="40">
        <v>15</v>
      </c>
      <c r="D25" s="41">
        <v>56621</v>
      </c>
      <c r="E25" s="42">
        <v>304.41397849462368</v>
      </c>
      <c r="G25" s="41">
        <v>52498</v>
      </c>
      <c r="H25" s="42">
        <v>282.24731182795699</v>
      </c>
      <c r="J25" s="41">
        <v>48373</v>
      </c>
      <c r="K25" s="42">
        <v>260.06989247311827</v>
      </c>
      <c r="N25" s="40">
        <v>15</v>
      </c>
      <c r="P25" s="32">
        <f t="shared" si="0"/>
        <v>58319.630000000005</v>
      </c>
      <c r="Q25" s="32">
        <f t="shared" si="1"/>
        <v>313.54639784946238</v>
      </c>
      <c r="S25" s="32">
        <f t="shared" si="2"/>
        <v>54072.94</v>
      </c>
      <c r="T25" s="32">
        <f t="shared" si="3"/>
        <v>290.71473118279573</v>
      </c>
      <c r="V25" s="32">
        <f t="shared" si="4"/>
        <v>49824.19</v>
      </c>
      <c r="W25" s="32">
        <f t="shared" si="5"/>
        <v>267.87198924731183</v>
      </c>
    </row>
    <row r="26" spans="2:23" ht="15.75" x14ac:dyDescent="0.25">
      <c r="B26" s="40">
        <v>16</v>
      </c>
      <c r="D26" s="41">
        <v>56777</v>
      </c>
      <c r="E26" s="42">
        <v>305.25268817204301</v>
      </c>
      <c r="G26" s="41">
        <v>52628</v>
      </c>
      <c r="H26" s="42">
        <v>282.94623655913978</v>
      </c>
      <c r="J26" s="41">
        <v>48398</v>
      </c>
      <c r="K26" s="42">
        <v>260.2043010752688</v>
      </c>
      <c r="N26" s="40">
        <v>16</v>
      </c>
      <c r="P26" s="32">
        <f t="shared" si="0"/>
        <v>58480.310000000005</v>
      </c>
      <c r="Q26" s="32">
        <f t="shared" si="1"/>
        <v>314.41026881720433</v>
      </c>
      <c r="S26" s="32">
        <f t="shared" si="2"/>
        <v>54206.840000000004</v>
      </c>
      <c r="T26" s="32">
        <f t="shared" si="3"/>
        <v>291.43462365591398</v>
      </c>
      <c r="V26" s="32">
        <f t="shared" si="4"/>
        <v>49849.94</v>
      </c>
      <c r="W26" s="32">
        <f t="shared" si="5"/>
        <v>268.01043010752687</v>
      </c>
    </row>
    <row r="27" spans="2:23" ht="15.75" x14ac:dyDescent="0.25">
      <c r="B27" s="40">
        <v>17</v>
      </c>
      <c r="D27" s="41">
        <v>56933</v>
      </c>
      <c r="E27" s="42">
        <v>306.09139784946234</v>
      </c>
      <c r="G27" s="41">
        <v>52757</v>
      </c>
      <c r="H27" s="42">
        <v>283.63978494623655</v>
      </c>
      <c r="J27" s="41">
        <v>48425</v>
      </c>
      <c r="K27" s="42">
        <v>260.34946236559142</v>
      </c>
      <c r="N27" s="40">
        <v>17</v>
      </c>
      <c r="P27" s="32">
        <f t="shared" si="0"/>
        <v>58640.99</v>
      </c>
      <c r="Q27" s="32">
        <f t="shared" si="1"/>
        <v>315.27413978494621</v>
      </c>
      <c r="S27" s="32">
        <f t="shared" si="2"/>
        <v>54339.71</v>
      </c>
      <c r="T27" s="32">
        <f t="shared" si="3"/>
        <v>292.14897849462363</v>
      </c>
      <c r="V27" s="32">
        <f t="shared" si="4"/>
        <v>49877.75</v>
      </c>
      <c r="W27" s="32">
        <f t="shared" si="5"/>
        <v>268.15994623655916</v>
      </c>
    </row>
    <row r="28" spans="2:23" ht="15.75" x14ac:dyDescent="0.25">
      <c r="B28" s="40">
        <v>18</v>
      </c>
      <c r="D28" s="41">
        <v>57089</v>
      </c>
      <c r="E28" s="42">
        <v>306.93010752688173</v>
      </c>
      <c r="G28" s="41">
        <v>52888</v>
      </c>
      <c r="H28" s="42">
        <v>284.3440860215054</v>
      </c>
      <c r="J28" s="41">
        <v>48451</v>
      </c>
      <c r="K28" s="42">
        <v>260.48924731182797</v>
      </c>
      <c r="N28" s="40">
        <v>18</v>
      </c>
      <c r="P28" s="32">
        <f t="shared" si="0"/>
        <v>58801.67</v>
      </c>
      <c r="Q28" s="32">
        <f t="shared" si="1"/>
        <v>316.13801075268816</v>
      </c>
      <c r="S28" s="32">
        <f t="shared" si="2"/>
        <v>54474.64</v>
      </c>
      <c r="T28" s="32">
        <f t="shared" si="3"/>
        <v>292.8744086021506</v>
      </c>
      <c r="V28" s="32">
        <f t="shared" si="4"/>
        <v>49904.53</v>
      </c>
      <c r="W28" s="32">
        <f t="shared" si="5"/>
        <v>268.3039247311828</v>
      </c>
    </row>
    <row r="29" spans="2:23" ht="15.75" x14ac:dyDescent="0.25">
      <c r="B29" s="43">
        <v>19</v>
      </c>
      <c r="D29" s="41">
        <v>57245</v>
      </c>
      <c r="E29" s="42">
        <v>307.76881720430106</v>
      </c>
      <c r="G29" s="41">
        <v>53018</v>
      </c>
      <c r="H29" s="42">
        <v>285.04301075268819</v>
      </c>
      <c r="J29" s="41">
        <v>48477</v>
      </c>
      <c r="K29" s="42">
        <v>260.62903225806451</v>
      </c>
      <c r="N29" s="43">
        <v>19</v>
      </c>
      <c r="P29" s="32">
        <f t="shared" si="0"/>
        <v>58962.35</v>
      </c>
      <c r="Q29" s="32">
        <f t="shared" si="1"/>
        <v>317.00188172043011</v>
      </c>
      <c r="S29" s="32">
        <f t="shared" si="2"/>
        <v>54608.54</v>
      </c>
      <c r="T29" s="32">
        <f t="shared" si="3"/>
        <v>293.59430107526885</v>
      </c>
      <c r="V29" s="32">
        <f t="shared" si="4"/>
        <v>49931.31</v>
      </c>
      <c r="W29" s="32">
        <f t="shared" si="5"/>
        <v>268.44790322580644</v>
      </c>
    </row>
    <row r="30" spans="2:23" ht="15.75" x14ac:dyDescent="0.25">
      <c r="B30" s="40">
        <v>20</v>
      </c>
      <c r="D30" s="41">
        <v>57918</v>
      </c>
      <c r="E30" s="42">
        <v>311.38709677419354</v>
      </c>
      <c r="G30" s="41">
        <v>53770</v>
      </c>
      <c r="H30" s="42">
        <v>289.08602150537632</v>
      </c>
      <c r="J30" s="41">
        <v>48523</v>
      </c>
      <c r="K30" s="42">
        <v>260.8763440860215</v>
      </c>
      <c r="N30" s="40">
        <v>20</v>
      </c>
      <c r="P30" s="32">
        <f t="shared" si="0"/>
        <v>59655.54</v>
      </c>
      <c r="Q30" s="32">
        <f t="shared" si="1"/>
        <v>320.72870967741937</v>
      </c>
      <c r="S30" s="32">
        <f t="shared" si="2"/>
        <v>55383.1</v>
      </c>
      <c r="T30" s="32">
        <f t="shared" si="3"/>
        <v>297.75860215053763</v>
      </c>
      <c r="V30" s="32">
        <f t="shared" si="4"/>
        <v>49978.69</v>
      </c>
      <c r="W30" s="32">
        <f t="shared" si="5"/>
        <v>268.70263440860214</v>
      </c>
    </row>
    <row r="31" spans="2:23" ht="15.75" x14ac:dyDescent="0.25">
      <c r="B31" s="40">
        <v>21</v>
      </c>
      <c r="D31" s="41">
        <v>58074</v>
      </c>
      <c r="E31" s="42">
        <v>312.22580645161293</v>
      </c>
      <c r="G31" s="41">
        <v>53900</v>
      </c>
      <c r="H31" s="42">
        <v>289.78494623655916</v>
      </c>
      <c r="J31" s="41">
        <v>48549</v>
      </c>
      <c r="K31" s="42">
        <v>261.01612903225805</v>
      </c>
      <c r="N31" s="40">
        <v>21</v>
      </c>
      <c r="P31" s="32">
        <f t="shared" si="0"/>
        <v>59816.22</v>
      </c>
      <c r="Q31" s="32">
        <f t="shared" si="1"/>
        <v>321.59258064516132</v>
      </c>
      <c r="S31" s="32">
        <f t="shared" si="2"/>
        <v>55517</v>
      </c>
      <c r="T31" s="32">
        <f t="shared" si="3"/>
        <v>298.47849462365593</v>
      </c>
      <c r="V31" s="32">
        <f t="shared" si="4"/>
        <v>50005.47</v>
      </c>
      <c r="W31" s="32">
        <f t="shared" si="5"/>
        <v>268.84661290322578</v>
      </c>
    </row>
    <row r="32" spans="2:23" ht="15.75" x14ac:dyDescent="0.25">
      <c r="B32" s="40">
        <v>22</v>
      </c>
      <c r="D32" s="41">
        <v>58231</v>
      </c>
      <c r="E32" s="42">
        <v>313.06989247311827</v>
      </c>
      <c r="G32" s="41">
        <v>54031</v>
      </c>
      <c r="H32" s="42">
        <v>290.48924731182797</v>
      </c>
      <c r="J32" s="41">
        <v>48575</v>
      </c>
      <c r="K32" s="42">
        <v>261.1559139784946</v>
      </c>
      <c r="N32" s="40">
        <v>22</v>
      </c>
      <c r="P32" s="32">
        <f t="shared" si="0"/>
        <v>59977.93</v>
      </c>
      <c r="Q32" s="32">
        <f t="shared" si="1"/>
        <v>322.46198924731181</v>
      </c>
      <c r="S32" s="32">
        <f t="shared" si="2"/>
        <v>55651.93</v>
      </c>
      <c r="T32" s="32">
        <f t="shared" si="3"/>
        <v>299.20392473118284</v>
      </c>
      <c r="V32" s="32">
        <f t="shared" si="4"/>
        <v>50032.25</v>
      </c>
      <c r="W32" s="32">
        <f t="shared" si="5"/>
        <v>268.99059139784941</v>
      </c>
    </row>
    <row r="33" spans="2:23" ht="15.75" x14ac:dyDescent="0.25">
      <c r="B33" s="40">
        <v>23</v>
      </c>
      <c r="D33" s="41">
        <v>58386</v>
      </c>
      <c r="E33" s="42">
        <v>313.90322580645159</v>
      </c>
      <c r="G33" s="41">
        <v>54160</v>
      </c>
      <c r="H33" s="42">
        <v>291.18279569892474</v>
      </c>
      <c r="J33" s="41">
        <v>48600</v>
      </c>
      <c r="K33" s="42">
        <v>261.29032258064518</v>
      </c>
      <c r="N33" s="40">
        <v>23</v>
      </c>
      <c r="P33" s="32">
        <f t="shared" si="0"/>
        <v>60137.58</v>
      </c>
      <c r="Q33" s="32">
        <f t="shared" si="1"/>
        <v>323.32032258064515</v>
      </c>
      <c r="S33" s="32">
        <f t="shared" si="2"/>
        <v>55784.800000000003</v>
      </c>
      <c r="T33" s="32">
        <f t="shared" si="3"/>
        <v>299.91827956989249</v>
      </c>
      <c r="V33" s="32">
        <f t="shared" si="4"/>
        <v>50058</v>
      </c>
      <c r="W33" s="32">
        <f t="shared" si="5"/>
        <v>269.12903225806457</v>
      </c>
    </row>
    <row r="34" spans="2:23" ht="15.75" x14ac:dyDescent="0.25">
      <c r="B34" s="40">
        <v>24</v>
      </c>
      <c r="D34" s="41">
        <v>58543</v>
      </c>
      <c r="E34" s="42">
        <v>314.74731182795699</v>
      </c>
      <c r="G34" s="41">
        <v>54291</v>
      </c>
      <c r="H34" s="42">
        <v>291.88709677419354</v>
      </c>
      <c r="J34" s="41">
        <v>48627</v>
      </c>
      <c r="K34" s="42">
        <v>261.43548387096774</v>
      </c>
      <c r="N34" s="40">
        <v>24</v>
      </c>
      <c r="P34" s="32">
        <f t="shared" si="0"/>
        <v>60299.29</v>
      </c>
      <c r="Q34" s="32">
        <f t="shared" si="1"/>
        <v>324.1897311827957</v>
      </c>
      <c r="S34" s="32">
        <f t="shared" si="2"/>
        <v>55919.73</v>
      </c>
      <c r="T34" s="32">
        <f t="shared" si="3"/>
        <v>300.64370967741934</v>
      </c>
      <c r="V34" s="32">
        <f t="shared" si="4"/>
        <v>50085.81</v>
      </c>
      <c r="W34" s="32">
        <f t="shared" si="5"/>
        <v>269.27854838709681</v>
      </c>
    </row>
    <row r="35" spans="2:23" ht="15.75" x14ac:dyDescent="0.25">
      <c r="B35" s="40">
        <v>25</v>
      </c>
      <c r="C35" s="44"/>
      <c r="D35" s="41">
        <v>59495</v>
      </c>
      <c r="E35" s="42">
        <v>319.86559139784947</v>
      </c>
      <c r="F35" s="44"/>
      <c r="G35" s="41">
        <v>55233</v>
      </c>
      <c r="H35" s="42">
        <v>296.95161290322579</v>
      </c>
      <c r="I35" s="44"/>
      <c r="J35" s="41">
        <v>49842</v>
      </c>
      <c r="K35" s="42">
        <v>267.96774193548384</v>
      </c>
      <c r="N35" s="40">
        <v>25</v>
      </c>
      <c r="O35" s="44"/>
      <c r="P35" s="32">
        <f t="shared" si="0"/>
        <v>61279.85</v>
      </c>
      <c r="Q35" s="32">
        <f t="shared" si="1"/>
        <v>329.46155913978498</v>
      </c>
      <c r="S35" s="32">
        <f t="shared" si="2"/>
        <v>56889.99</v>
      </c>
      <c r="T35" s="32">
        <f t="shared" si="3"/>
        <v>305.86016129032259</v>
      </c>
      <c r="V35" s="32">
        <f t="shared" si="4"/>
        <v>51337.26</v>
      </c>
      <c r="W35" s="32">
        <f t="shared" si="5"/>
        <v>276.00677419354838</v>
      </c>
    </row>
    <row r="36" spans="2:23" ht="15.75" x14ac:dyDescent="0.25">
      <c r="B36" s="45">
        <v>26</v>
      </c>
      <c r="C36" s="46"/>
      <c r="D36" s="47">
        <v>59652</v>
      </c>
      <c r="E36" s="42">
        <v>320.70967741935482</v>
      </c>
      <c r="F36" s="46"/>
      <c r="G36" s="47">
        <v>55365</v>
      </c>
      <c r="H36" s="42">
        <v>297.66129032258067</v>
      </c>
      <c r="I36" s="46"/>
      <c r="J36" s="47">
        <v>49869</v>
      </c>
      <c r="K36" s="42">
        <v>268.11290322580646</v>
      </c>
      <c r="L36" s="48"/>
      <c r="M36" s="48"/>
      <c r="N36" s="45">
        <v>26</v>
      </c>
      <c r="O36" s="46"/>
      <c r="P36" s="32">
        <f t="shared" si="0"/>
        <v>61441.560000000005</v>
      </c>
      <c r="Q36" s="32">
        <f t="shared" si="1"/>
        <v>330.33096774193547</v>
      </c>
      <c r="S36" s="32">
        <f t="shared" si="2"/>
        <v>57025.950000000004</v>
      </c>
      <c r="T36" s="32">
        <f t="shared" si="3"/>
        <v>306.5911290322581</v>
      </c>
      <c r="V36" s="32">
        <f t="shared" si="4"/>
        <v>51365.07</v>
      </c>
      <c r="W36" s="32">
        <f t="shared" si="5"/>
        <v>276.15629032258067</v>
      </c>
    </row>
    <row r="37" spans="2:23" ht="15.75" x14ac:dyDescent="0.25">
      <c r="B37" s="45">
        <v>27</v>
      </c>
      <c r="C37" s="46"/>
      <c r="D37" s="47">
        <v>59807</v>
      </c>
      <c r="E37" s="42">
        <v>321.54301075268819</v>
      </c>
      <c r="F37" s="46"/>
      <c r="G37" s="47">
        <v>55496</v>
      </c>
      <c r="H37" s="42">
        <v>298.36559139784947</v>
      </c>
      <c r="I37" s="46"/>
      <c r="J37" s="47">
        <v>49895</v>
      </c>
      <c r="K37" s="42">
        <v>268.25268817204301</v>
      </c>
      <c r="L37" s="48"/>
      <c r="M37" s="48"/>
      <c r="N37" s="45">
        <v>27</v>
      </c>
      <c r="O37" s="46"/>
      <c r="P37" s="32">
        <f t="shared" si="0"/>
        <v>61601.21</v>
      </c>
      <c r="Q37" s="32">
        <f t="shared" si="1"/>
        <v>331.18930107526887</v>
      </c>
      <c r="S37" s="32">
        <f t="shared" si="2"/>
        <v>57160.880000000005</v>
      </c>
      <c r="T37" s="32">
        <f t="shared" si="3"/>
        <v>307.31655913978494</v>
      </c>
      <c r="V37" s="32">
        <f t="shared" si="4"/>
        <v>51391.85</v>
      </c>
      <c r="W37" s="32">
        <f t="shared" si="5"/>
        <v>276.30026881720431</v>
      </c>
    </row>
    <row r="38" spans="2:23" ht="15.75" x14ac:dyDescent="0.25">
      <c r="B38" s="45">
        <v>28</v>
      </c>
      <c r="C38" s="46"/>
      <c r="D38" s="47">
        <v>59963</v>
      </c>
      <c r="E38" s="42">
        <v>322.38172043010752</v>
      </c>
      <c r="F38" s="46"/>
      <c r="G38" s="47">
        <v>55628</v>
      </c>
      <c r="H38" s="42">
        <v>299.07526881720429</v>
      </c>
      <c r="I38" s="46"/>
      <c r="J38" s="47">
        <v>49921</v>
      </c>
      <c r="K38" s="42">
        <v>268.39247311827955</v>
      </c>
      <c r="L38" s="48"/>
      <c r="M38" s="48"/>
      <c r="N38" s="45">
        <v>28</v>
      </c>
      <c r="O38" s="46"/>
      <c r="P38" s="32">
        <f t="shared" si="0"/>
        <v>61761.89</v>
      </c>
      <c r="Q38" s="32">
        <f t="shared" si="1"/>
        <v>332.05317204301076</v>
      </c>
      <c r="S38" s="32">
        <f t="shared" si="2"/>
        <v>57296.840000000004</v>
      </c>
      <c r="T38" s="32">
        <f t="shared" si="3"/>
        <v>308.04752688172044</v>
      </c>
      <c r="V38" s="32">
        <f t="shared" si="4"/>
        <v>51418.630000000005</v>
      </c>
      <c r="W38" s="32">
        <f t="shared" si="5"/>
        <v>276.44424731182795</v>
      </c>
    </row>
    <row r="39" spans="2:23" ht="15.75" x14ac:dyDescent="0.25">
      <c r="B39" s="45">
        <v>29</v>
      </c>
      <c r="C39" s="46"/>
      <c r="D39" s="47">
        <v>60119</v>
      </c>
      <c r="E39" s="42">
        <v>323.22043010752691</v>
      </c>
      <c r="F39" s="46"/>
      <c r="G39" s="47">
        <v>55759</v>
      </c>
      <c r="H39" s="42">
        <v>299.77956989247309</v>
      </c>
      <c r="I39" s="46"/>
      <c r="J39" s="47">
        <v>49948</v>
      </c>
      <c r="K39" s="42">
        <v>268.53763440860217</v>
      </c>
      <c r="L39" s="48"/>
      <c r="M39" s="48"/>
      <c r="N39" s="45">
        <v>29</v>
      </c>
      <c r="O39" s="46"/>
      <c r="P39" s="32">
        <f t="shared" si="0"/>
        <v>61922.57</v>
      </c>
      <c r="Q39" s="32">
        <f t="shared" si="1"/>
        <v>332.91704301075271</v>
      </c>
      <c r="S39" s="32">
        <f t="shared" si="2"/>
        <v>57431.770000000004</v>
      </c>
      <c r="T39" s="32">
        <f t="shared" si="3"/>
        <v>308.77295698924729</v>
      </c>
      <c r="V39" s="32">
        <f t="shared" si="4"/>
        <v>51446.44</v>
      </c>
      <c r="W39" s="32">
        <f t="shared" si="5"/>
        <v>276.59376344086024</v>
      </c>
    </row>
    <row r="40" spans="2:23" ht="15.75" x14ac:dyDescent="0.25">
      <c r="B40" s="45">
        <v>30</v>
      </c>
      <c r="C40" s="46"/>
      <c r="D40" s="47">
        <v>61072</v>
      </c>
      <c r="E40" s="42">
        <v>328.3440860215054</v>
      </c>
      <c r="F40" s="46"/>
      <c r="G40" s="47">
        <v>56702</v>
      </c>
      <c r="H40" s="42">
        <v>304.84946236559142</v>
      </c>
      <c r="I40" s="46"/>
      <c r="J40" s="47">
        <v>51163</v>
      </c>
      <c r="K40" s="42">
        <v>275.06989247311827</v>
      </c>
      <c r="L40" s="48"/>
      <c r="M40" s="48"/>
      <c r="N40" s="45">
        <v>30</v>
      </c>
      <c r="O40" s="46"/>
      <c r="P40" s="32">
        <f t="shared" si="0"/>
        <v>62904.160000000003</v>
      </c>
      <c r="Q40" s="32">
        <f t="shared" si="1"/>
        <v>338.19440860215059</v>
      </c>
      <c r="S40" s="32">
        <f t="shared" si="2"/>
        <v>58403.060000000005</v>
      </c>
      <c r="T40" s="32">
        <f t="shared" si="3"/>
        <v>313.99494623655914</v>
      </c>
      <c r="V40" s="32">
        <f t="shared" si="4"/>
        <v>52697.89</v>
      </c>
      <c r="W40" s="32">
        <f t="shared" si="5"/>
        <v>283.32198924731182</v>
      </c>
    </row>
    <row r="41" spans="2:23" ht="15.75" x14ac:dyDescent="0.25">
      <c r="B41" s="40"/>
      <c r="C41" s="44"/>
      <c r="D41" s="41"/>
      <c r="E41" s="42"/>
      <c r="F41" s="44"/>
      <c r="G41" s="41"/>
      <c r="H41" s="42"/>
      <c r="I41" s="44"/>
      <c r="J41" s="41"/>
      <c r="K41" s="42"/>
      <c r="N41" s="40"/>
      <c r="O41" s="44"/>
    </row>
    <row r="42" spans="2:23" x14ac:dyDescent="0.25">
      <c r="C42" s="49"/>
      <c r="F42" s="49"/>
      <c r="I42" s="49"/>
      <c r="O42" s="49"/>
    </row>
    <row r="43" spans="2:23" ht="15.75" x14ac:dyDescent="0.25">
      <c r="B43" s="40" t="s">
        <v>7</v>
      </c>
      <c r="D43" s="41">
        <v>32516</v>
      </c>
      <c r="E43" s="42">
        <v>174.81720430107526</v>
      </c>
      <c r="G43" s="50"/>
      <c r="N43" s="40" t="s">
        <v>7</v>
      </c>
      <c r="P43" s="32">
        <f>D43*1.03</f>
        <v>33491.480000000003</v>
      </c>
      <c r="Q43" s="32">
        <f>E43*1.03</f>
        <v>180.06172043010753</v>
      </c>
    </row>
    <row r="44" spans="2:23" ht="15.75" x14ac:dyDescent="0.25">
      <c r="B44" s="40" t="s">
        <v>8</v>
      </c>
      <c r="D44" s="41">
        <v>30434</v>
      </c>
      <c r="E44" s="42">
        <v>163.6236559139785</v>
      </c>
      <c r="N44" s="40" t="s">
        <v>8</v>
      </c>
      <c r="P44" s="32">
        <f>D44*1.03</f>
        <v>31347.02</v>
      </c>
      <c r="Q44" s="32">
        <f>E44*1.03</f>
        <v>168.53236559139785</v>
      </c>
    </row>
    <row r="46" spans="2:23" x14ac:dyDescent="0.25">
      <c r="B46" s="51" t="s">
        <v>9</v>
      </c>
      <c r="C46" s="51"/>
      <c r="D46" s="51"/>
      <c r="E46" s="51"/>
      <c r="F46" s="51"/>
      <c r="G46" s="51"/>
      <c r="H46" s="51"/>
      <c r="N46" s="51" t="s">
        <v>9</v>
      </c>
      <c r="O46" s="51"/>
      <c r="P46" s="51"/>
      <c r="Q46" s="51"/>
      <c r="R46" s="51"/>
      <c r="S46" s="51"/>
      <c r="T46" s="51"/>
    </row>
    <row r="47" spans="2:23" x14ac:dyDescent="0.25">
      <c r="B47" s="52" t="s">
        <v>10</v>
      </c>
      <c r="C47" s="52"/>
      <c r="D47" s="52" t="s">
        <v>11</v>
      </c>
      <c r="E47" s="52" t="s">
        <v>12</v>
      </c>
      <c r="F47" s="52"/>
      <c r="G47" s="52" t="s">
        <v>13</v>
      </c>
      <c r="H47" s="52" t="s">
        <v>14</v>
      </c>
      <c r="N47" s="52" t="s">
        <v>10</v>
      </c>
      <c r="O47" s="52"/>
      <c r="P47" s="52" t="s">
        <v>11</v>
      </c>
      <c r="Q47" s="52" t="s">
        <v>12</v>
      </c>
      <c r="R47" s="52"/>
      <c r="S47" s="52" t="s">
        <v>13</v>
      </c>
      <c r="T47" s="52" t="s">
        <v>14</v>
      </c>
    </row>
    <row r="48" spans="2:23" x14ac:dyDescent="0.25">
      <c r="B48" s="53">
        <v>47779</v>
      </c>
      <c r="C48" s="54"/>
      <c r="D48" s="55">
        <v>52589</v>
      </c>
      <c r="E48" s="55">
        <v>54377</v>
      </c>
      <c r="F48" s="54"/>
      <c r="G48" s="55">
        <v>54921</v>
      </c>
      <c r="H48" s="55">
        <v>57007</v>
      </c>
      <c r="I48" s="56"/>
      <c r="J48" s="56"/>
      <c r="K48" s="56"/>
      <c r="N48" s="53">
        <v>47779</v>
      </c>
      <c r="O48" s="54"/>
      <c r="P48" s="55">
        <v>52589</v>
      </c>
      <c r="Q48" s="55">
        <v>54377</v>
      </c>
      <c r="R48" s="54"/>
      <c r="S48" s="55">
        <v>54921</v>
      </c>
      <c r="T48" s="55">
        <v>57007</v>
      </c>
    </row>
  </sheetData>
  <mergeCells count="13">
    <mergeCell ref="B46:H46"/>
    <mergeCell ref="V5:Y5"/>
    <mergeCell ref="V6:Y6"/>
    <mergeCell ref="A1:L1"/>
    <mergeCell ref="A2:L2"/>
    <mergeCell ref="A3:L3"/>
    <mergeCell ref="A4:L4"/>
    <mergeCell ref="J6:L6"/>
    <mergeCell ref="N46:T46"/>
    <mergeCell ref="M1:X1"/>
    <mergeCell ref="M2:X2"/>
    <mergeCell ref="M3:X3"/>
    <mergeCell ref="M4:X4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2023</vt:lpstr>
    </vt:vector>
  </TitlesOfParts>
  <Company>Garrard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Miniard, Denise</dc:creator>
  <cp:lastModifiedBy>Coffey, Stacy</cp:lastModifiedBy>
  <cp:lastPrinted>2022-03-31T17:01:07Z</cp:lastPrinted>
  <dcterms:created xsi:type="dcterms:W3CDTF">2021-05-04T17:16:31Z</dcterms:created>
  <dcterms:modified xsi:type="dcterms:W3CDTF">2022-04-08T13:07:58Z</dcterms:modified>
</cp:coreProperties>
</file>