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rUpP70R8x0V69KuENLwvc1fgJK7Mf_l9\Board Meetings\2022 Meetings\March 15th Board Meeting\"/>
    </mc:Choice>
  </mc:AlternateContent>
  <xr:revisionPtr revIDLastSave="0" documentId="8_{B84E8B72-072A-4978-BD1D-D527394CAF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<sst xmlns="http://schemas.openxmlformats.org/spreadsheetml/2006/main" count="54" uniqueCount="50">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</sst>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42" sqref="G42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2.0550845556634609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74098.91</v>
      </c>
      <c r="C8" s="7">
        <v>2731047.53</v>
      </c>
      <c r="D8" s="7">
        <v>2914583.7</v>
      </c>
      <c r="E8" s="7">
        <f t="shared" ref="E8:E39" si="1">D8-C8</f>
        <v>183536.17000000039</v>
      </c>
      <c r="F8" s="8">
        <f>C9/D8</f>
        <v>1.3087251534412958E-2</v>
      </c>
      <c r="G8" s="7">
        <v>2663579.7400000002</v>
      </c>
      <c r="H8" s="7">
        <f t="shared" si="0"/>
        <v>67467.789999999572</v>
      </c>
    </row>
    <row r="9" spans="1:8" x14ac:dyDescent="0.35">
      <c r="A9" s="1" t="s">
        <v>17</v>
      </c>
      <c r="B9" s="7">
        <v>736.51</v>
      </c>
      <c r="C9" s="7">
        <v>38143.89</v>
      </c>
      <c r="D9" s="7">
        <v>65600</v>
      </c>
      <c r="E9" s="7">
        <f t="shared" si="1"/>
        <v>27456.11</v>
      </c>
      <c r="F9" s="8">
        <f t="shared" ref="F9:F25" si="2">C9/D9</f>
        <v>0.58146173780487809</v>
      </c>
      <c r="G9" s="7">
        <v>41030.07</v>
      </c>
      <c r="H9" s="7">
        <f t="shared" ref="H9:H39" si="3">C9-G9</f>
        <v>-2886.1800000000003</v>
      </c>
    </row>
    <row r="10" spans="1:8" x14ac:dyDescent="0.35">
      <c r="A10" s="1" t="s">
        <v>47</v>
      </c>
      <c r="B10" s="7">
        <v>0</v>
      </c>
      <c r="C10" s="7">
        <v>195881.03</v>
      </c>
      <c r="D10" s="7">
        <v>314431.32</v>
      </c>
      <c r="E10" s="7">
        <f t="shared" si="1"/>
        <v>118550.29000000001</v>
      </c>
      <c r="F10" s="8">
        <f t="shared" ref="F10" si="4">C10/D10</f>
        <v>0.62296920675713852</v>
      </c>
      <c r="G10" s="7">
        <v>224143.71</v>
      </c>
      <c r="H10" s="7">
        <f t="shared" ref="H10" si="5">C10-G10</f>
        <v>-28262.679999999993</v>
      </c>
    </row>
    <row r="11" spans="1:8" x14ac:dyDescent="0.35">
      <c r="A11" s="1" t="s">
        <v>18</v>
      </c>
      <c r="B11" s="7">
        <v>38259.94</v>
      </c>
      <c r="C11" s="7">
        <v>213147.11</v>
      </c>
      <c r="D11" s="7">
        <v>421200</v>
      </c>
      <c r="E11" s="7">
        <f t="shared" si="1"/>
        <v>208052.89</v>
      </c>
      <c r="F11" s="8">
        <f t="shared" si="2"/>
        <v>0.50604726970560299</v>
      </c>
      <c r="G11" s="7">
        <v>193683.51</v>
      </c>
      <c r="H11" s="7">
        <f t="shared" si="3"/>
        <v>19463.599999999977</v>
      </c>
    </row>
    <row r="12" spans="1:8" x14ac:dyDescent="0.35">
      <c r="A12" s="1" t="s">
        <v>19</v>
      </c>
      <c r="B12" s="7">
        <v>183745.98</v>
      </c>
      <c r="C12" s="7">
        <v>982236.54</v>
      </c>
      <c r="D12" s="7">
        <v>1384000</v>
      </c>
      <c r="E12" s="7">
        <f t="shared" si="1"/>
        <v>401763.45999999996</v>
      </c>
      <c r="F12" s="8">
        <f t="shared" si="2"/>
        <v>0.70970848265895958</v>
      </c>
      <c r="G12" s="7">
        <v>781485.06</v>
      </c>
      <c r="H12" s="7">
        <f t="shared" si="3"/>
        <v>200751.47999999998</v>
      </c>
    </row>
    <row r="13" spans="1:8" x14ac:dyDescent="0.35">
      <c r="A13" s="1" t="s">
        <v>20</v>
      </c>
      <c r="B13" s="7">
        <v>3049.76</v>
      </c>
      <c r="C13" s="7">
        <v>5260.68</v>
      </c>
      <c r="D13" s="7">
        <v>194800</v>
      </c>
      <c r="E13" s="7">
        <f t="shared" si="1"/>
        <v>189539.32</v>
      </c>
      <c r="F13" s="8">
        <f t="shared" si="2"/>
        <v>2.7005544147843945E-2</v>
      </c>
      <c r="G13" s="7">
        <v>15294.88</v>
      </c>
      <c r="H13" s="7">
        <f t="shared" si="3"/>
        <v>-10034.199999999999</v>
      </c>
    </row>
    <row r="14" spans="1:8" x14ac:dyDescent="0.35">
      <c r="A14" s="1" t="s">
        <v>21</v>
      </c>
      <c r="B14" s="7">
        <v>0</v>
      </c>
      <c r="C14" s="7">
        <v>53129.21</v>
      </c>
      <c r="D14" s="7">
        <v>48922</v>
      </c>
      <c r="E14" s="7">
        <f t="shared" si="1"/>
        <v>-4207.2099999999991</v>
      </c>
      <c r="F14" s="8">
        <v>0</v>
      </c>
      <c r="G14" s="7">
        <v>48922.23</v>
      </c>
      <c r="H14" s="7">
        <f t="shared" si="3"/>
        <v>4206.9799999999959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674.12</v>
      </c>
      <c r="C16" s="7">
        <v>4071.68</v>
      </c>
      <c r="D16" s="7">
        <v>5125.5</v>
      </c>
      <c r="E16" s="7">
        <f t="shared" si="1"/>
        <v>1053.8200000000002</v>
      </c>
      <c r="F16" s="8">
        <f t="shared" si="2"/>
        <v>0.79439664422983125</v>
      </c>
      <c r="G16" s="7">
        <v>3869.87</v>
      </c>
      <c r="H16" s="7">
        <f t="shared" si="3"/>
        <v>201.80999999999995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4820.1099999999997</v>
      </c>
      <c r="D19" s="7">
        <v>0</v>
      </c>
      <c r="E19" s="7">
        <f t="shared" si="1"/>
        <v>-4820.1099999999997</v>
      </c>
      <c r="F19" s="8">
        <v>0</v>
      </c>
      <c r="G19" s="7">
        <v>0</v>
      </c>
      <c r="H19" s="7">
        <f t="shared" si="3"/>
        <v>4820.1099999999997</v>
      </c>
    </row>
    <row r="20" spans="1:8" x14ac:dyDescent="0.35">
      <c r="A20" s="1" t="s">
        <v>27</v>
      </c>
      <c r="B20" s="7">
        <v>0</v>
      </c>
      <c r="C20" s="7">
        <v>-1064.08</v>
      </c>
      <c r="D20" s="7">
        <v>6946.64</v>
      </c>
      <c r="E20" s="7">
        <f t="shared" si="1"/>
        <v>8010.72</v>
      </c>
      <c r="F20" s="8">
        <v>0</v>
      </c>
      <c r="G20" s="7">
        <v>1475.8</v>
      </c>
      <c r="H20" s="7">
        <f t="shared" si="3"/>
        <v>-2539.88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472235</v>
      </c>
      <c r="C23" s="7">
        <v>3755086</v>
      </c>
      <c r="D23" s="7">
        <v>5667638</v>
      </c>
      <c r="E23" s="7">
        <f t="shared" si="1"/>
        <v>1912552</v>
      </c>
      <c r="F23" s="8">
        <f t="shared" si="2"/>
        <v>0.6625486666579623</v>
      </c>
      <c r="G23" s="7">
        <v>3575587</v>
      </c>
      <c r="H23" s="7">
        <f t="shared" si="3"/>
        <v>179499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2474.7399999999998</v>
      </c>
      <c r="C30" s="7">
        <v>19757.189999999999</v>
      </c>
      <c r="D30" s="7">
        <v>29971.68</v>
      </c>
      <c r="E30" s="7">
        <f t="shared" si="1"/>
        <v>10214.490000000002</v>
      </c>
      <c r="F30" s="8">
        <v>0</v>
      </c>
      <c r="G30" s="7">
        <v>19579.34</v>
      </c>
      <c r="H30" s="7">
        <f t="shared" si="3"/>
        <v>177.84999999999854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1542.94</v>
      </c>
      <c r="C32" s="7">
        <v>98017.65</v>
      </c>
      <c r="D32" s="7">
        <v>142290</v>
      </c>
      <c r="E32" s="7">
        <f t="shared" si="1"/>
        <v>44272.350000000006</v>
      </c>
      <c r="F32" s="8">
        <v>0</v>
      </c>
      <c r="G32" s="7">
        <v>95097.74</v>
      </c>
      <c r="H32" s="7">
        <f t="shared" si="3"/>
        <v>2919.9099999999889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2060</v>
      </c>
      <c r="D37" s="7">
        <v>0</v>
      </c>
      <c r="E37" s="7">
        <f t="shared" si="1"/>
        <v>-2060</v>
      </c>
      <c r="F37" s="8">
        <v>0</v>
      </c>
      <c r="G37" s="7">
        <v>1000</v>
      </c>
      <c r="H37" s="7">
        <f t="shared" si="3"/>
        <v>1060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190.48</v>
      </c>
      <c r="D39" s="7">
        <v>0</v>
      </c>
      <c r="E39" s="7">
        <f t="shared" si="1"/>
        <v>-190.48</v>
      </c>
      <c r="F39" s="8">
        <v>0</v>
      </c>
      <c r="G39" s="7">
        <v>0</v>
      </c>
      <c r="H39" s="7">
        <f t="shared" si="3"/>
        <v>190.48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776817.89999999991</v>
      </c>
      <c r="C41" s="10">
        <f>SUM(C7:C40)</f>
        <v>9444615.0199999996</v>
      </c>
      <c r="D41" s="10">
        <f>SUM(D7:D40)</f>
        <v>17420342.059999999</v>
      </c>
      <c r="E41" s="10">
        <f>SUM(E7:E40)</f>
        <v>7975727.04</v>
      </c>
      <c r="F41" s="11">
        <f>C41/D41</f>
        <v>0.54216013597611301</v>
      </c>
      <c r="G41" s="10">
        <f>SUM(G7:G40)</f>
        <v>8836001.9400000013</v>
      </c>
      <c r="H41" s="10">
        <f>SUM(H7:H40)</f>
        <v>608613.07999999938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McIntosh, Dustie</cp:lastModifiedBy>
  <cp:lastPrinted>2022-02-07T16:02:50Z</cp:lastPrinted>
  <dcterms:created xsi:type="dcterms:W3CDTF">2015-04-06T21:25:02Z</dcterms:created>
  <dcterms:modified xsi:type="dcterms:W3CDTF">2022-03-10T16:54:09Z</dcterms:modified>
</cp:coreProperties>
</file>