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1ED90695-CA6A-4E90-AF96-327AEBCC3D41}" xr6:coauthVersionLast="45" xr6:coauthVersionMax="45" xr10:uidLastSave="{00000000-0000-0000-0000-000000000000}"/>
  <bookViews>
    <workbookView xWindow="1125" yWindow="1125" windowWidth="25155" windowHeight="138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<sst xmlns="http://schemas.openxmlformats.org/spreadsheetml/2006/main" count="41" uniqueCount="36">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</sst>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14" sqref="H14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178085.2</v>
      </c>
      <c r="C8" s="9">
        <v>430525.02</v>
      </c>
      <c r="D8" s="9">
        <v>2768135.58</v>
      </c>
      <c r="E8" s="9">
        <v>8177528.4800000004</v>
      </c>
      <c r="F8" s="9">
        <f>E8-D8</f>
        <v>5409392.9000000004</v>
      </c>
      <c r="G8" s="10">
        <f>(B8+D8)/E8</f>
        <v>0.36028254590682884</v>
      </c>
      <c r="H8" s="9">
        <v>2446279.5499999998</v>
      </c>
      <c r="I8" s="9">
        <f>D8-H8</f>
        <v>321856.03000000026</v>
      </c>
      <c r="J8" s="5">
        <f>+I8/H8</f>
        <v>0.13156960331863965</v>
      </c>
    </row>
    <row r="9" spans="1:10" ht="18.75" x14ac:dyDescent="0.3">
      <c r="A9" s="11" t="s">
        <v>20</v>
      </c>
      <c r="B9" s="12">
        <v>968.8</v>
      </c>
      <c r="C9" s="9">
        <v>48650.21</v>
      </c>
      <c r="D9" s="9">
        <v>296986.26</v>
      </c>
      <c r="E9" s="9">
        <v>843334.1</v>
      </c>
      <c r="F9" s="9">
        <f t="shared" ref="F9:F22" si="0">E9-D9</f>
        <v>546347.84</v>
      </c>
      <c r="G9" s="10">
        <f t="shared" ref="G9:G22" si="1">(B9+D9)/E9</f>
        <v>0.35330607406957693</v>
      </c>
      <c r="H9" s="9">
        <v>316525.77</v>
      </c>
      <c r="I9" s="9">
        <f t="shared" ref="I9:I22" si="2">D9-H9</f>
        <v>-19539.510000000009</v>
      </c>
      <c r="J9" s="5">
        <f t="shared" ref="J9:J15" si="3">+I9/H9</f>
        <v>-6.1731182266770913E-2</v>
      </c>
    </row>
    <row r="10" spans="1:10" ht="18.75" x14ac:dyDescent="0.3">
      <c r="A10" s="1" t="s">
        <v>21</v>
      </c>
      <c r="B10" s="9">
        <v>8547.48</v>
      </c>
      <c r="C10" s="9">
        <v>25238.67</v>
      </c>
      <c r="D10" s="9">
        <v>140977.38</v>
      </c>
      <c r="E10" s="9">
        <v>466074.36</v>
      </c>
      <c r="F10" s="9">
        <f t="shared" si="0"/>
        <v>325096.98</v>
      </c>
      <c r="G10" s="10">
        <f t="shared" si="1"/>
        <v>0.32081760515639612</v>
      </c>
      <c r="H10" s="9">
        <v>136685.39000000001</v>
      </c>
      <c r="I10" s="9">
        <f t="shared" si="2"/>
        <v>4291.9899999999907</v>
      </c>
      <c r="J10" s="5">
        <f t="shared" si="3"/>
        <v>3.1400503009136459E-2</v>
      </c>
    </row>
    <row r="11" spans="1:10" ht="18.75" x14ac:dyDescent="0.3">
      <c r="A11" s="1" t="s">
        <v>22</v>
      </c>
      <c r="B11" s="9">
        <v>18454.25</v>
      </c>
      <c r="C11" s="9">
        <v>62916.1</v>
      </c>
      <c r="D11" s="9">
        <v>583105.47</v>
      </c>
      <c r="E11" s="9">
        <v>747672.74</v>
      </c>
      <c r="F11" s="9">
        <f t="shared" si="0"/>
        <v>164567.27000000002</v>
      </c>
      <c r="G11" s="10">
        <f t="shared" si="1"/>
        <v>0.80457623745918561</v>
      </c>
      <c r="H11" s="9">
        <v>533231.67000000004</v>
      </c>
      <c r="I11" s="9">
        <f t="shared" si="2"/>
        <v>49873.79999999993</v>
      </c>
      <c r="J11" s="5">
        <f t="shared" si="3"/>
        <v>9.3531203801154428E-2</v>
      </c>
    </row>
    <row r="12" spans="1:10" ht="18.75" x14ac:dyDescent="0.3">
      <c r="A12" s="1" t="s">
        <v>23</v>
      </c>
      <c r="B12" s="9">
        <v>0</v>
      </c>
      <c r="C12" s="9">
        <v>69434.100000000006</v>
      </c>
      <c r="D12" s="9">
        <v>470595.17</v>
      </c>
      <c r="E12" s="9">
        <v>1241455.3500000001</v>
      </c>
      <c r="F12" s="9">
        <f t="shared" si="0"/>
        <v>770860.18000000017</v>
      </c>
      <c r="G12" s="10">
        <f t="shared" si="1"/>
        <v>0.3790673341574467</v>
      </c>
      <c r="H12" s="9">
        <v>410018.87</v>
      </c>
      <c r="I12" s="9">
        <f t="shared" si="2"/>
        <v>60576.299999999988</v>
      </c>
      <c r="J12" s="5">
        <f t="shared" si="3"/>
        <v>0.14774027351472871</v>
      </c>
    </row>
    <row r="13" spans="1:10" ht="18.75" x14ac:dyDescent="0.3">
      <c r="A13" s="1" t="s">
        <v>24</v>
      </c>
      <c r="B13" s="9">
        <v>14231.26</v>
      </c>
      <c r="C13" s="9">
        <v>38902.629999999997</v>
      </c>
      <c r="D13" s="9">
        <v>310908.81</v>
      </c>
      <c r="E13" s="9">
        <v>785016.67</v>
      </c>
      <c r="F13" s="9">
        <f t="shared" si="0"/>
        <v>474107.86000000004</v>
      </c>
      <c r="G13" s="10">
        <f t="shared" si="1"/>
        <v>0.41418237653475559</v>
      </c>
      <c r="H13" s="9">
        <v>298150.8</v>
      </c>
      <c r="I13" s="9">
        <f t="shared" si="2"/>
        <v>12758.010000000009</v>
      </c>
      <c r="J13" s="5">
        <f t="shared" si="3"/>
        <v>4.2790460397892645E-2</v>
      </c>
    </row>
    <row r="14" spans="1:10" ht="18.75" x14ac:dyDescent="0.3">
      <c r="A14" s="1" t="s">
        <v>25</v>
      </c>
      <c r="B14" s="9">
        <v>331274.07</v>
      </c>
      <c r="C14" s="9">
        <v>140141.15</v>
      </c>
      <c r="D14" s="9">
        <v>955403.94</v>
      </c>
      <c r="E14" s="9">
        <v>1617719.49</v>
      </c>
      <c r="F14" s="9">
        <f t="shared" si="0"/>
        <v>662315.55000000005</v>
      </c>
      <c r="G14" s="10">
        <f t="shared" si="1"/>
        <v>0.79536533864718417</v>
      </c>
      <c r="H14" s="9">
        <v>785216.8</v>
      </c>
      <c r="I14" s="9">
        <f t="shared" si="2"/>
        <v>170187.1399999999</v>
      </c>
      <c r="J14" s="5">
        <f t="shared" si="3"/>
        <v>0.21673904582785275</v>
      </c>
    </row>
    <row r="15" spans="1:10" ht="18.75" x14ac:dyDescent="0.3">
      <c r="A15" s="1" t="s">
        <v>26</v>
      </c>
      <c r="B15" s="9">
        <v>52952.94</v>
      </c>
      <c r="C15" s="9">
        <v>94430.93</v>
      </c>
      <c r="D15" s="9">
        <v>687710.44</v>
      </c>
      <c r="E15" s="9">
        <v>1518052.63</v>
      </c>
      <c r="F15" s="9">
        <f t="shared" si="0"/>
        <v>830342.19</v>
      </c>
      <c r="G15" s="10">
        <f t="shared" si="1"/>
        <v>0.48790362426367256</v>
      </c>
      <c r="H15" s="9">
        <v>515373.06</v>
      </c>
      <c r="I15" s="9">
        <f t="shared" si="2"/>
        <v>172337.37999999995</v>
      </c>
      <c r="J15" s="5">
        <f t="shared" si="3"/>
        <v>0.33439345859482827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10160.25</v>
      </c>
      <c r="E20" s="9">
        <v>196198.36</v>
      </c>
      <c r="F20" s="9">
        <f t="shared" si="0"/>
        <v>186038.11</v>
      </c>
      <c r="G20" s="10">
        <f t="shared" si="1"/>
        <v>5.1785601062108777E-2</v>
      </c>
      <c r="H20" s="9">
        <v>174325.12</v>
      </c>
      <c r="I20" s="9">
        <f t="shared" si="2"/>
        <v>-164164.87</v>
      </c>
      <c r="J20" s="5">
        <f t="shared" ref="J20" si="4">+I20/H20</f>
        <v>-0.94171666137387433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12575</v>
      </c>
      <c r="E21" s="9">
        <v>30789</v>
      </c>
      <c r="F21" s="9">
        <f t="shared" si="0"/>
        <v>18214</v>
      </c>
      <c r="G21" s="10">
        <v>0</v>
      </c>
      <c r="H21" s="9">
        <v>10088</v>
      </c>
      <c r="I21" s="9">
        <f t="shared" si="2"/>
        <v>2487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604514</v>
      </c>
      <c r="C24" s="13">
        <f>SUM(C8:C23)</f>
        <v>910238.81</v>
      </c>
      <c r="D24" s="13">
        <f>SUM(D8:D23)</f>
        <v>6236558.2999999989</v>
      </c>
      <c r="E24" s="13">
        <f>SUM(E8:E23)</f>
        <v>17420342.059999999</v>
      </c>
      <c r="F24" s="13">
        <f>SUM(F8:F23)</f>
        <v>11183783.759999998</v>
      </c>
      <c r="G24" s="14">
        <f>(B24+D24)/E24</f>
        <v>0.39270596848429506</v>
      </c>
      <c r="H24" s="13">
        <f>SUM(H8:H23)</f>
        <v>5625895.0299999993</v>
      </c>
      <c r="I24" s="13">
        <f>SUM(I8:I23)</f>
        <v>610663.2699999999</v>
      </c>
      <c r="J24" s="5">
        <f t="shared" ref="J24" si="5">+I24/H24</f>
        <v>0.10854508780267803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2022-02-07T15:54:36Z</cp:lastPrinted>
  <dcterms:created xsi:type="dcterms:W3CDTF">2015-04-06T21:25:02Z</dcterms:created>
  <dcterms:modified xsi:type="dcterms:W3CDTF">2022-02-07T16:04:25Z</dcterms:modified>
</cp:coreProperties>
</file>