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G:\My Drive\Board Stuff October 2021\January 2022\January 20\Super\"/>
    </mc:Choice>
  </mc:AlternateContent>
  <xr:revisionPtr revIDLastSave="0" documentId="8_{E8766105-6060-4A69-9CC1-F1838D6BEF84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Enrollment by Date" sheetId="1" r:id="rId1"/>
    <sheet name=" ADA 1st Nine-Weeks" sheetId="2" r:id="rId2"/>
    <sheet name="ADA 2nd Nine-Weeks" sheetId="3" r:id="rId3"/>
    <sheet name="ADA 3rd Nine-Weeks" sheetId="4" r:id="rId4"/>
  </sheets>
  <calcPr calcId="191029"/>
</workbook>
</file>

<file path=xl/calcChain.xml><?xml version="1.0" encoding="utf-8"?>
<calcChain xmlns="http://schemas.openxmlformats.org/spreadsheetml/2006/main">
  <c r="L28" i="3" l="1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3" i="3"/>
  <c r="L12" i="3"/>
  <c r="L11" i="3"/>
  <c r="L10" i="3"/>
  <c r="L8" i="3"/>
  <c r="L7" i="3"/>
  <c r="L5" i="3"/>
  <c r="L4" i="3"/>
  <c r="L3" i="3"/>
  <c r="G33" i="1"/>
  <c r="F33" i="1"/>
  <c r="E33" i="1"/>
  <c r="D33" i="1"/>
  <c r="M21" i="1"/>
  <c r="L21" i="1"/>
  <c r="K21" i="1"/>
  <c r="J21" i="1"/>
  <c r="I21" i="1"/>
  <c r="H21" i="1"/>
  <c r="G21" i="1"/>
  <c r="F21" i="1"/>
  <c r="E21" i="1"/>
  <c r="D21" i="1"/>
  <c r="M9" i="1"/>
  <c r="L9" i="1"/>
  <c r="K9" i="1"/>
  <c r="J9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<sst xmlns="http://schemas.openxmlformats.org/spreadsheetml/2006/main" count="204" uniqueCount="93">
  <si>
    <t>1st Nine-Weeks</t>
  </si>
  <si>
    <t xml:space="preserve">School Enrollment </t>
  </si>
  <si>
    <t>(5/27) CD</t>
  </si>
  <si>
    <t xml:space="preserve"> (8/9)</t>
  </si>
  <si>
    <t xml:space="preserve"> (8/16)</t>
  </si>
  <si>
    <t>(8/23)</t>
  </si>
  <si>
    <t>(8/30)</t>
  </si>
  <si>
    <t>(9/7)</t>
  </si>
  <si>
    <t>(9/13)</t>
  </si>
  <si>
    <t>(9/20)</t>
  </si>
  <si>
    <t>(9/27)</t>
  </si>
  <si>
    <t>(10/4)</t>
  </si>
  <si>
    <t>Estill County High School</t>
  </si>
  <si>
    <t>Success Academy</t>
  </si>
  <si>
    <t>Estill County Middle School</t>
  </si>
  <si>
    <t>West Intermediate</t>
  </si>
  <si>
    <t>Estill Springs Elementary</t>
  </si>
  <si>
    <t>South Irvine Early Learning Center</t>
  </si>
  <si>
    <t xml:space="preserve">Total </t>
  </si>
  <si>
    <t>Home School Total Enrollment</t>
  </si>
  <si>
    <t>2nd Nine-Weeks</t>
  </si>
  <si>
    <t>(10/11)</t>
  </si>
  <si>
    <t>(10/25)</t>
  </si>
  <si>
    <t>(11/1)</t>
  </si>
  <si>
    <t>(11/8)</t>
  </si>
  <si>
    <t>(11/15)</t>
  </si>
  <si>
    <t>(11/22)</t>
  </si>
  <si>
    <t>(11/29)</t>
  </si>
  <si>
    <t>(12/6)</t>
  </si>
  <si>
    <t>(12/13)</t>
  </si>
  <si>
    <t>3rd Nine-Weeks</t>
  </si>
  <si>
    <t>(1/3)</t>
  </si>
  <si>
    <t>(1/10)</t>
  </si>
  <si>
    <t>(1/17)</t>
  </si>
  <si>
    <t>(1/24)</t>
  </si>
  <si>
    <t>(1/31)</t>
  </si>
  <si>
    <t>(2/7)</t>
  </si>
  <si>
    <t>(2/14)</t>
  </si>
  <si>
    <t>(2/21)</t>
  </si>
  <si>
    <t>(2/28)</t>
  </si>
  <si>
    <t>School ADA</t>
  </si>
  <si>
    <t xml:space="preserve"> (8/9 - 8/13) </t>
  </si>
  <si>
    <t xml:space="preserve"> (8/16 - 8/20) </t>
  </si>
  <si>
    <t>(8/5 - 8/20)</t>
  </si>
  <si>
    <t>(8/23 - 8/27)</t>
  </si>
  <si>
    <t>(8/30 - 9/3)</t>
  </si>
  <si>
    <t>(9/7 - 9/10)</t>
  </si>
  <si>
    <t>(9/13 - 9/17)</t>
  </si>
  <si>
    <t>(9/20 - 9/22)</t>
  </si>
  <si>
    <t>(9/27 - 10/1)</t>
  </si>
  <si>
    <t>(8/9 - 10/1)</t>
  </si>
  <si>
    <t>Week #1</t>
  </si>
  <si>
    <t>Week #2</t>
  </si>
  <si>
    <t>Week #3</t>
  </si>
  <si>
    <t>Week #4</t>
  </si>
  <si>
    <t>Week #5</t>
  </si>
  <si>
    <t>Week #6</t>
  </si>
  <si>
    <t>Week #7</t>
  </si>
  <si>
    <t>Week #8</t>
  </si>
  <si>
    <t>Week #9</t>
  </si>
  <si>
    <t>1st 9 Weeks</t>
  </si>
  <si>
    <t>12th Grade</t>
  </si>
  <si>
    <t>11th Grade</t>
  </si>
  <si>
    <t>10th Grade</t>
  </si>
  <si>
    <t>9th Grade</t>
  </si>
  <si>
    <t>-</t>
  </si>
  <si>
    <t xml:space="preserve">- </t>
  </si>
  <si>
    <t>8th Grade</t>
  </si>
  <si>
    <t>7th Grade</t>
  </si>
  <si>
    <t>6th Grade</t>
  </si>
  <si>
    <t>5th Grade</t>
  </si>
  <si>
    <t>4th Grade</t>
  </si>
  <si>
    <t>3rd Grade</t>
  </si>
  <si>
    <t>2nd Grade</t>
  </si>
  <si>
    <t>1st Grade</t>
  </si>
  <si>
    <t>Kindergarten</t>
  </si>
  <si>
    <t>4 Year Olds</t>
  </si>
  <si>
    <t>3 Year Olds</t>
  </si>
  <si>
    <t>2 Year Olds</t>
  </si>
  <si>
    <t>(10/18 - 10/22)</t>
  </si>
  <si>
    <t>(10/25 - 10/29)</t>
  </si>
  <si>
    <t>(11/1 - 11/5)</t>
  </si>
  <si>
    <t>(11/8 - 11/12)</t>
  </si>
  <si>
    <t>(11/15 - 11/19)</t>
  </si>
  <si>
    <t>(11/22 - 11/26)</t>
  </si>
  <si>
    <t>(11/29 - 12/3)</t>
  </si>
  <si>
    <t>(12/6 - 12/10)</t>
  </si>
  <si>
    <t>(12/13 - 12/17)</t>
  </si>
  <si>
    <t>ADA Average</t>
  </si>
  <si>
    <t>2nd 9 Weeks</t>
  </si>
  <si>
    <t>1/4 - 1/7</t>
  </si>
  <si>
    <t>1/10 - 1/14</t>
  </si>
  <si>
    <t>3rd 9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</si>
</sst>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b/>
      <i/>
      <sz val="10"/>
      <color rgb="FFFF0000"/>
      <name val="Arial"/>
    </font>
    <font>
      <b/>
      <sz val="10"/>
      <color rgb="FFFF0000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FF"/>
      <name val="Arial"/>
    </font>
    <font>
      <b/>
      <sz val="10"/>
      <color rgb="FF1155CC"/>
      <name val="Arial"/>
    </font>
    <font>
      <b/>
      <sz val="10"/>
      <color rgb="FF38761D"/>
      <name val="Arial"/>
    </font>
    <font>
      <sz val="10"/>
      <color rgb="FF4A86E8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FFE599"/>
        <bgColor rgb="FFFFE599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theme="4"/>
        <bgColor theme="4"/>
      </patternFill>
    </fill>
    <fill>
      <patternFill patternType="solid">
        <fgColor theme="1"/>
        <bgColor theme="1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5" fillId="2" borderId="0" xfId="0" applyFont="1" applyFill="1"/>
    <xf numFmtId="0" fontId="6" fillId="0" borderId="2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2" xfId="0" applyFont="1" applyFill="1" applyBorder="1" applyAlignment="1"/>
    <xf numFmtId="0" fontId="5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2" xfId="0" applyFont="1" applyFill="1" applyBorder="1"/>
    <xf numFmtId="0" fontId="4" fillId="8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5" fillId="7" borderId="2" xfId="0" applyFont="1" applyFill="1" applyBorder="1"/>
    <xf numFmtId="0" fontId="1" fillId="3" borderId="2" xfId="0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8" fillId="3" borderId="2" xfId="0" applyFont="1" applyFill="1" applyBorder="1" applyAlignment="1">
      <alignment horizontal="center"/>
    </xf>
    <xf numFmtId="10" fontId="5" fillId="3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6" borderId="2" xfId="0" applyFont="1" applyFill="1" applyBorder="1" applyAlignment="1">
      <alignment horizontal="center"/>
    </xf>
    <xf numFmtId="10" fontId="4" fillId="3" borderId="2" xfId="0" applyNumberFormat="1" applyFont="1" applyFill="1" applyBorder="1" applyAlignment="1">
      <alignment horizontal="center"/>
    </xf>
    <xf numFmtId="10" fontId="6" fillId="6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0" fontId="6" fillId="6" borderId="5" xfId="0" applyNumberFormat="1" applyFont="1" applyFill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0" fontId="3" fillId="0" borderId="3" xfId="0" applyFont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V35"/>
  <sheetViews>
    <sheetView tabSelected="1" topLeftCell="A16" workbookViewId="0">
      <selection sqref="A1:A11"/>
    </sheetView>
  </sheetViews>
  <sheetFormatPr defaultColWidth="14.42578125" defaultRowHeight="15.75" customHeight="1" x14ac:dyDescent="0.2"/>
  <cols>
    <col min="1" max="1" width="9" customWidth="1"/>
    <col min="2" max="2" width="31.7109375" customWidth="1"/>
    <col min="3" max="3" width="7" customWidth="1"/>
    <col min="4" max="4" width="20.7109375" customWidth="1"/>
    <col min="5" max="5" width="17.5703125" customWidth="1"/>
    <col min="6" max="6" width="16.7109375" customWidth="1"/>
    <col min="7" max="7" width="17.28515625" customWidth="1"/>
    <col min="8" max="8" width="17.42578125" customWidth="1"/>
  </cols>
  <sheetData>
    <row r="1" spans="1:22" x14ac:dyDescent="0.2">
      <c r="A1" s="55" t="s">
        <v>0</v>
      </c>
      <c r="B1" s="1" t="s">
        <v>1</v>
      </c>
      <c r="C1" s="2"/>
      <c r="D1" s="3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5"/>
      <c r="O1" s="5"/>
      <c r="P1" s="5"/>
      <c r="Q1" s="5"/>
      <c r="R1" s="5"/>
      <c r="S1" s="5"/>
      <c r="T1" s="5"/>
      <c r="U1" s="5"/>
      <c r="V1" s="5"/>
    </row>
    <row r="2" spans="1:22" x14ac:dyDescent="0.2">
      <c r="A2" s="56"/>
      <c r="B2" s="6"/>
      <c r="C2" s="7"/>
      <c r="D2" s="7"/>
      <c r="E2" s="7"/>
      <c r="F2" s="7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  <c r="U2" s="9"/>
      <c r="V2" s="9"/>
    </row>
    <row r="3" spans="1:22" x14ac:dyDescent="0.2">
      <c r="A3" s="56"/>
      <c r="B3" s="10" t="s">
        <v>12</v>
      </c>
      <c r="C3" s="7"/>
      <c r="D3" s="11">
        <v>659</v>
      </c>
      <c r="E3" s="12">
        <v>686</v>
      </c>
      <c r="F3" s="12">
        <v>677</v>
      </c>
      <c r="G3" s="12">
        <v>662</v>
      </c>
      <c r="H3" s="12">
        <v>658</v>
      </c>
      <c r="I3" s="12">
        <v>649</v>
      </c>
      <c r="J3" s="12">
        <v>640</v>
      </c>
      <c r="K3" s="12">
        <v>640</v>
      </c>
      <c r="L3" s="12">
        <v>641</v>
      </c>
      <c r="M3" s="12">
        <v>636</v>
      </c>
      <c r="N3" s="13"/>
      <c r="O3" s="13"/>
      <c r="P3" s="13"/>
      <c r="Q3" s="13"/>
      <c r="R3" s="13"/>
      <c r="S3" s="13"/>
      <c r="T3" s="13"/>
      <c r="U3" s="13"/>
      <c r="V3" s="13"/>
    </row>
    <row r="4" spans="1:22" x14ac:dyDescent="0.2">
      <c r="A4" s="56"/>
      <c r="B4" s="10" t="s">
        <v>13</v>
      </c>
      <c r="C4" s="7"/>
      <c r="D4" s="11">
        <v>14</v>
      </c>
      <c r="E4" s="12">
        <v>14</v>
      </c>
      <c r="F4" s="12">
        <v>17</v>
      </c>
      <c r="G4" s="12">
        <v>17</v>
      </c>
      <c r="H4" s="12">
        <v>16</v>
      </c>
      <c r="I4" s="12">
        <v>16</v>
      </c>
      <c r="J4" s="12">
        <v>17</v>
      </c>
      <c r="K4" s="12">
        <v>18</v>
      </c>
      <c r="L4" s="12">
        <v>17</v>
      </c>
      <c r="M4" s="12">
        <v>16</v>
      </c>
      <c r="N4" s="13"/>
      <c r="O4" s="13"/>
      <c r="P4" s="13"/>
      <c r="Q4" s="13"/>
      <c r="R4" s="13"/>
      <c r="S4" s="13"/>
      <c r="T4" s="13"/>
      <c r="U4" s="13"/>
      <c r="V4" s="13"/>
    </row>
    <row r="5" spans="1:22" x14ac:dyDescent="0.2">
      <c r="A5" s="56"/>
      <c r="B5" s="10" t="s">
        <v>14</v>
      </c>
      <c r="C5" s="7"/>
      <c r="D5" s="11">
        <v>547</v>
      </c>
      <c r="E5" s="12">
        <v>516</v>
      </c>
      <c r="F5" s="12">
        <v>512</v>
      </c>
      <c r="G5" s="12">
        <v>503</v>
      </c>
      <c r="H5" s="12">
        <v>492</v>
      </c>
      <c r="I5" s="12">
        <v>484</v>
      </c>
      <c r="J5" s="12">
        <v>481</v>
      </c>
      <c r="K5" s="12">
        <v>480</v>
      </c>
      <c r="L5" s="12">
        <v>479</v>
      </c>
      <c r="M5" s="12">
        <v>480</v>
      </c>
      <c r="N5" s="13"/>
      <c r="O5" s="13"/>
      <c r="P5" s="13"/>
      <c r="Q5" s="13"/>
      <c r="R5" s="13"/>
      <c r="S5" s="13"/>
      <c r="T5" s="13"/>
      <c r="U5" s="13"/>
      <c r="V5" s="13"/>
    </row>
    <row r="6" spans="1:22" x14ac:dyDescent="0.2">
      <c r="A6" s="56"/>
      <c r="B6" s="10" t="s">
        <v>15</v>
      </c>
      <c r="C6" s="7"/>
      <c r="D6" s="11">
        <v>421</v>
      </c>
      <c r="E6" s="12">
        <v>427</v>
      </c>
      <c r="F6" s="12">
        <v>424</v>
      </c>
      <c r="G6" s="12">
        <v>420</v>
      </c>
      <c r="H6" s="12">
        <v>417</v>
      </c>
      <c r="I6" s="12">
        <v>416</v>
      </c>
      <c r="J6" s="12">
        <v>411</v>
      </c>
      <c r="K6" s="12">
        <v>411</v>
      </c>
      <c r="L6" s="12">
        <v>411</v>
      </c>
      <c r="M6" s="12">
        <v>413</v>
      </c>
      <c r="N6" s="13"/>
      <c r="O6" s="13"/>
      <c r="P6" s="13"/>
      <c r="Q6" s="13"/>
      <c r="R6" s="13"/>
      <c r="S6" s="13"/>
      <c r="T6" s="13"/>
      <c r="U6" s="13"/>
      <c r="V6" s="13"/>
    </row>
    <row r="7" spans="1:22" x14ac:dyDescent="0.2">
      <c r="A7" s="56"/>
      <c r="B7" s="10" t="s">
        <v>16</v>
      </c>
      <c r="C7" s="7"/>
      <c r="D7" s="11">
        <v>507</v>
      </c>
      <c r="E7" s="12">
        <v>533</v>
      </c>
      <c r="F7" s="12">
        <v>522</v>
      </c>
      <c r="G7" s="12">
        <v>502</v>
      </c>
      <c r="H7" s="12">
        <v>492</v>
      </c>
      <c r="I7" s="12">
        <v>485</v>
      </c>
      <c r="J7" s="12">
        <v>482</v>
      </c>
      <c r="K7" s="12">
        <v>483</v>
      </c>
      <c r="L7" s="12">
        <v>483</v>
      </c>
      <c r="M7" s="12">
        <v>483</v>
      </c>
      <c r="N7" s="13"/>
      <c r="O7" s="13"/>
      <c r="P7" s="13"/>
      <c r="Q7" s="13"/>
      <c r="R7" s="13"/>
      <c r="S7" s="13"/>
      <c r="T7" s="13"/>
      <c r="U7" s="13"/>
      <c r="V7" s="13"/>
    </row>
    <row r="8" spans="1:22" x14ac:dyDescent="0.2">
      <c r="A8" s="56"/>
      <c r="B8" s="10" t="s">
        <v>17</v>
      </c>
      <c r="C8" s="7"/>
      <c r="D8" s="11">
        <v>157</v>
      </c>
      <c r="E8" s="12">
        <v>159</v>
      </c>
      <c r="F8" s="12">
        <v>154</v>
      </c>
      <c r="G8" s="12">
        <v>153</v>
      </c>
      <c r="H8" s="12">
        <v>148</v>
      </c>
      <c r="I8" s="12">
        <v>146</v>
      </c>
      <c r="J8" s="12">
        <v>146</v>
      </c>
      <c r="K8" s="12">
        <v>144</v>
      </c>
      <c r="L8" s="12">
        <v>141</v>
      </c>
      <c r="M8" s="12">
        <v>130</v>
      </c>
      <c r="N8" s="13"/>
      <c r="O8" s="13"/>
      <c r="P8" s="13"/>
      <c r="Q8" s="13"/>
      <c r="R8" s="13"/>
      <c r="S8" s="13"/>
      <c r="T8" s="13"/>
      <c r="U8" s="13"/>
      <c r="V8" s="13"/>
    </row>
    <row r="9" spans="1:22" x14ac:dyDescent="0.2">
      <c r="A9" s="56"/>
      <c r="B9" s="14" t="s">
        <v>18</v>
      </c>
      <c r="C9" s="8"/>
      <c r="D9" s="15">
        <f t="shared" ref="D9:M9" si="0">SUM(D3:D8)</f>
        <v>2305</v>
      </c>
      <c r="E9" s="16">
        <f t="shared" si="0"/>
        <v>2335</v>
      </c>
      <c r="F9" s="16">
        <f t="shared" si="0"/>
        <v>2306</v>
      </c>
      <c r="G9" s="17">
        <f t="shared" si="0"/>
        <v>2257</v>
      </c>
      <c r="H9" s="17">
        <f t="shared" si="0"/>
        <v>2223</v>
      </c>
      <c r="I9" s="16">
        <f t="shared" si="0"/>
        <v>2196</v>
      </c>
      <c r="J9" s="16">
        <f t="shared" si="0"/>
        <v>2177</v>
      </c>
      <c r="K9" s="16">
        <f t="shared" si="0"/>
        <v>2176</v>
      </c>
      <c r="L9" s="16">
        <f t="shared" si="0"/>
        <v>2172</v>
      </c>
      <c r="M9" s="16">
        <f t="shared" si="0"/>
        <v>2158</v>
      </c>
      <c r="N9" s="18"/>
      <c r="O9" s="18"/>
      <c r="P9" s="18"/>
      <c r="Q9" s="18"/>
      <c r="R9" s="18"/>
      <c r="S9" s="18"/>
      <c r="T9" s="18"/>
      <c r="U9" s="18"/>
      <c r="V9" s="18"/>
    </row>
    <row r="10" spans="1:22" x14ac:dyDescent="0.2">
      <c r="A10" s="56"/>
      <c r="B10" s="19"/>
      <c r="C10" s="8"/>
      <c r="D10" s="8"/>
      <c r="E10" s="8"/>
      <c r="F10" s="8"/>
      <c r="G10" s="8"/>
      <c r="H10" s="20"/>
      <c r="I10" s="20"/>
      <c r="J10" s="20"/>
      <c r="K10" s="20"/>
      <c r="L10" s="20"/>
      <c r="M10" s="20"/>
      <c r="N10" s="21"/>
      <c r="O10" s="21"/>
      <c r="P10" s="21"/>
      <c r="Q10" s="21"/>
      <c r="R10" s="21"/>
      <c r="S10" s="9"/>
      <c r="T10" s="9"/>
      <c r="U10" s="9"/>
      <c r="V10" s="9"/>
    </row>
    <row r="11" spans="1:22" x14ac:dyDescent="0.2">
      <c r="A11" s="57"/>
      <c r="B11" s="22" t="s">
        <v>19</v>
      </c>
      <c r="C11" s="8"/>
      <c r="D11" s="23">
        <v>145</v>
      </c>
      <c r="E11" s="24">
        <v>189</v>
      </c>
      <c r="F11" s="24">
        <v>227</v>
      </c>
      <c r="G11" s="24">
        <v>276</v>
      </c>
      <c r="H11" s="24">
        <v>310</v>
      </c>
      <c r="I11" s="24">
        <v>337</v>
      </c>
      <c r="J11" s="24">
        <v>340</v>
      </c>
      <c r="K11" s="24">
        <v>340</v>
      </c>
      <c r="L11" s="24">
        <v>339</v>
      </c>
      <c r="M11" s="24">
        <v>338</v>
      </c>
      <c r="N11" s="25"/>
      <c r="O11" s="25"/>
      <c r="P11" s="25"/>
      <c r="Q11" s="25"/>
      <c r="R11" s="25"/>
      <c r="S11" s="25"/>
      <c r="T11" s="25"/>
      <c r="U11" s="25"/>
      <c r="V11" s="25"/>
    </row>
    <row r="12" spans="1:22" x14ac:dyDescent="0.2">
      <c r="A12" s="26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22" x14ac:dyDescent="0.2">
      <c r="A13" s="55" t="s">
        <v>20</v>
      </c>
      <c r="B13" s="1" t="s">
        <v>1</v>
      </c>
      <c r="C13" s="2"/>
      <c r="D13" s="28" t="s">
        <v>2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  <c r="J13" s="4" t="s">
        <v>26</v>
      </c>
      <c r="K13" s="4" t="s">
        <v>27</v>
      </c>
      <c r="L13" s="4" t="s">
        <v>28</v>
      </c>
      <c r="M13" s="4" t="s">
        <v>29</v>
      </c>
    </row>
    <row r="14" spans="1:22" x14ac:dyDescent="0.2">
      <c r="A14" s="56"/>
      <c r="B14" s="6"/>
      <c r="C14" s="7"/>
      <c r="D14" s="29"/>
      <c r="E14" s="8"/>
      <c r="F14" s="8"/>
      <c r="G14" s="8"/>
      <c r="H14" s="8"/>
      <c r="I14" s="8"/>
      <c r="J14" s="30"/>
      <c r="K14" s="30"/>
      <c r="L14" s="30"/>
      <c r="M14" s="30"/>
    </row>
    <row r="15" spans="1:22" x14ac:dyDescent="0.2">
      <c r="A15" s="56"/>
      <c r="B15" s="10" t="s">
        <v>12</v>
      </c>
      <c r="C15" s="7"/>
      <c r="D15" s="29">
        <v>659</v>
      </c>
      <c r="E15" s="12">
        <v>631</v>
      </c>
      <c r="F15" s="12">
        <v>629</v>
      </c>
      <c r="G15" s="12">
        <v>630</v>
      </c>
      <c r="H15" s="12">
        <v>630</v>
      </c>
      <c r="I15" s="12">
        <v>627</v>
      </c>
      <c r="J15" s="12">
        <v>629</v>
      </c>
      <c r="K15" s="12">
        <v>629</v>
      </c>
      <c r="L15" s="12">
        <v>627</v>
      </c>
      <c r="M15" s="12">
        <v>627</v>
      </c>
    </row>
    <row r="16" spans="1:22" x14ac:dyDescent="0.2">
      <c r="A16" s="56"/>
      <c r="B16" s="10" t="s">
        <v>13</v>
      </c>
      <c r="C16" s="7"/>
      <c r="D16" s="29">
        <v>14</v>
      </c>
      <c r="E16" s="12">
        <v>15</v>
      </c>
      <c r="F16" s="12">
        <v>17</v>
      </c>
      <c r="G16" s="12">
        <v>16</v>
      </c>
      <c r="H16" s="12">
        <v>16</v>
      </c>
      <c r="I16" s="12">
        <v>18</v>
      </c>
      <c r="J16" s="12">
        <v>19</v>
      </c>
      <c r="K16" s="12">
        <v>19</v>
      </c>
      <c r="L16" s="12">
        <v>19</v>
      </c>
      <c r="M16" s="12">
        <v>19</v>
      </c>
    </row>
    <row r="17" spans="1:13" x14ac:dyDescent="0.2">
      <c r="A17" s="56"/>
      <c r="B17" s="10" t="s">
        <v>14</v>
      </c>
      <c r="C17" s="7"/>
      <c r="D17" s="29">
        <v>547</v>
      </c>
      <c r="E17" s="12">
        <v>476</v>
      </c>
      <c r="F17" s="12">
        <v>474</v>
      </c>
      <c r="G17" s="12">
        <v>476</v>
      </c>
      <c r="H17" s="12">
        <v>474</v>
      </c>
      <c r="I17" s="12">
        <v>474</v>
      </c>
      <c r="J17" s="12">
        <v>470</v>
      </c>
      <c r="K17" s="12">
        <v>470</v>
      </c>
      <c r="L17" s="12">
        <v>472</v>
      </c>
      <c r="M17" s="12">
        <v>474</v>
      </c>
    </row>
    <row r="18" spans="1:13" x14ac:dyDescent="0.2">
      <c r="A18" s="56"/>
      <c r="B18" s="10" t="s">
        <v>15</v>
      </c>
      <c r="C18" s="7"/>
      <c r="D18" s="29">
        <v>421</v>
      </c>
      <c r="E18" s="12">
        <v>412</v>
      </c>
      <c r="F18" s="12">
        <v>413</v>
      </c>
      <c r="G18" s="12">
        <v>413</v>
      </c>
      <c r="H18" s="12">
        <v>412</v>
      </c>
      <c r="I18" s="12">
        <v>413</v>
      </c>
      <c r="J18" s="12">
        <v>413</v>
      </c>
      <c r="K18" s="12">
        <v>414</v>
      </c>
      <c r="L18" s="12">
        <v>413</v>
      </c>
      <c r="M18" s="12">
        <v>411</v>
      </c>
    </row>
    <row r="19" spans="1:13" x14ac:dyDescent="0.2">
      <c r="A19" s="56"/>
      <c r="B19" s="10" t="s">
        <v>16</v>
      </c>
      <c r="C19" s="7"/>
      <c r="D19" s="29">
        <v>507</v>
      </c>
      <c r="E19" s="12">
        <v>483</v>
      </c>
      <c r="F19" s="12">
        <v>486</v>
      </c>
      <c r="G19" s="12">
        <v>488</v>
      </c>
      <c r="H19" s="12">
        <v>487</v>
      </c>
      <c r="I19" s="12">
        <v>489</v>
      </c>
      <c r="J19" s="12">
        <v>489</v>
      </c>
      <c r="K19" s="12">
        <v>493</v>
      </c>
      <c r="L19" s="12">
        <v>490</v>
      </c>
      <c r="M19" s="12">
        <v>490</v>
      </c>
    </row>
    <row r="20" spans="1:13" x14ac:dyDescent="0.2">
      <c r="A20" s="56"/>
      <c r="B20" s="10" t="s">
        <v>17</v>
      </c>
      <c r="C20" s="7"/>
      <c r="D20" s="29">
        <v>157</v>
      </c>
      <c r="E20" s="12">
        <v>129</v>
      </c>
      <c r="F20" s="12">
        <v>128</v>
      </c>
      <c r="G20" s="12">
        <v>128</v>
      </c>
      <c r="H20" s="12">
        <v>130</v>
      </c>
      <c r="I20" s="12">
        <v>130</v>
      </c>
      <c r="J20" s="12">
        <v>130</v>
      </c>
      <c r="K20" s="12">
        <v>130</v>
      </c>
      <c r="L20" s="12">
        <v>129</v>
      </c>
      <c r="M20" s="12">
        <v>129</v>
      </c>
    </row>
    <row r="21" spans="1:13" x14ac:dyDescent="0.2">
      <c r="A21" s="56"/>
      <c r="B21" s="14" t="s">
        <v>18</v>
      </c>
      <c r="C21" s="8"/>
      <c r="D21" s="31">
        <f t="shared" ref="D21:M21" si="1">SUM(D15:D20)</f>
        <v>2305</v>
      </c>
      <c r="E21" s="16">
        <f t="shared" si="1"/>
        <v>2146</v>
      </c>
      <c r="F21" s="16">
        <f t="shared" si="1"/>
        <v>2147</v>
      </c>
      <c r="G21" s="16">
        <f t="shared" si="1"/>
        <v>2151</v>
      </c>
      <c r="H21" s="16">
        <f t="shared" si="1"/>
        <v>2149</v>
      </c>
      <c r="I21" s="16">
        <f t="shared" si="1"/>
        <v>2151</v>
      </c>
      <c r="J21" s="16">
        <f t="shared" si="1"/>
        <v>2150</v>
      </c>
      <c r="K21" s="16">
        <f t="shared" si="1"/>
        <v>2155</v>
      </c>
      <c r="L21" s="16">
        <f t="shared" si="1"/>
        <v>2150</v>
      </c>
      <c r="M21" s="16">
        <f t="shared" si="1"/>
        <v>2150</v>
      </c>
    </row>
    <row r="22" spans="1:13" x14ac:dyDescent="0.2">
      <c r="A22" s="56"/>
      <c r="B22" s="19"/>
      <c r="C22" s="8"/>
      <c r="D22" s="30"/>
      <c r="E22" s="20"/>
      <c r="F22" s="20"/>
      <c r="G22" s="20"/>
      <c r="H22" s="20"/>
      <c r="I22" s="20"/>
      <c r="J22" s="30"/>
      <c r="K22" s="30"/>
      <c r="L22" s="30"/>
      <c r="M22" s="30"/>
    </row>
    <row r="23" spans="1:13" x14ac:dyDescent="0.2">
      <c r="A23" s="57"/>
      <c r="B23" s="22" t="s">
        <v>19</v>
      </c>
      <c r="C23" s="8"/>
      <c r="D23" s="28">
        <v>145</v>
      </c>
      <c r="E23" s="24">
        <v>337</v>
      </c>
      <c r="F23" s="24">
        <v>335</v>
      </c>
      <c r="G23" s="24">
        <v>331</v>
      </c>
      <c r="H23" s="32">
        <v>331</v>
      </c>
      <c r="I23" s="32">
        <v>331</v>
      </c>
      <c r="J23" s="32">
        <v>330</v>
      </c>
      <c r="K23" s="32">
        <v>325</v>
      </c>
      <c r="L23" s="32">
        <v>330</v>
      </c>
      <c r="M23" s="32">
        <v>330</v>
      </c>
    </row>
    <row r="24" spans="1:13" x14ac:dyDescent="0.2">
      <c r="A24" s="33"/>
      <c r="B24" s="34"/>
      <c r="C24" s="30"/>
      <c r="D24" s="30"/>
      <c r="E24" s="34"/>
      <c r="F24" s="34"/>
      <c r="G24" s="34"/>
      <c r="H24" s="34"/>
      <c r="I24" s="34"/>
      <c r="J24" s="34"/>
      <c r="K24" s="34"/>
      <c r="L24" s="34"/>
      <c r="M24" s="34"/>
    </row>
    <row r="25" spans="1:13" x14ac:dyDescent="0.2">
      <c r="A25" s="55" t="s">
        <v>30</v>
      </c>
      <c r="B25" s="1" t="s">
        <v>1</v>
      </c>
      <c r="C25" s="2"/>
      <c r="D25" s="28" t="s">
        <v>2</v>
      </c>
      <c r="E25" s="4" t="s">
        <v>31</v>
      </c>
      <c r="F25" s="4" t="s">
        <v>32</v>
      </c>
      <c r="G25" s="4" t="s">
        <v>33</v>
      </c>
      <c r="H25" s="4" t="s">
        <v>34</v>
      </c>
      <c r="I25" s="4" t="s">
        <v>35</v>
      </c>
      <c r="J25" s="4" t="s">
        <v>36</v>
      </c>
      <c r="K25" s="4" t="s">
        <v>37</v>
      </c>
      <c r="L25" s="4" t="s">
        <v>38</v>
      </c>
      <c r="M25" s="4" t="s">
        <v>39</v>
      </c>
    </row>
    <row r="26" spans="1:13" x14ac:dyDescent="0.2">
      <c r="A26" s="56"/>
      <c r="B26" s="6"/>
      <c r="C26" s="7"/>
      <c r="D26" s="29"/>
      <c r="E26" s="8"/>
      <c r="F26" s="8"/>
      <c r="G26" s="8"/>
      <c r="H26" s="8"/>
      <c r="I26" s="8"/>
      <c r="J26" s="30"/>
      <c r="K26" s="30"/>
      <c r="L26" s="30"/>
      <c r="M26" s="30"/>
    </row>
    <row r="27" spans="1:13" x14ac:dyDescent="0.2">
      <c r="A27" s="56"/>
      <c r="B27" s="10" t="s">
        <v>12</v>
      </c>
      <c r="C27" s="7"/>
      <c r="D27" s="29">
        <v>659</v>
      </c>
      <c r="E27" s="12">
        <v>626</v>
      </c>
      <c r="F27" s="12">
        <v>624</v>
      </c>
      <c r="G27" s="12">
        <v>620</v>
      </c>
      <c r="H27" s="12"/>
      <c r="I27" s="12"/>
      <c r="J27" s="12"/>
      <c r="K27" s="12"/>
      <c r="L27" s="12"/>
      <c r="M27" s="12"/>
    </row>
    <row r="28" spans="1:13" x14ac:dyDescent="0.2">
      <c r="A28" s="56"/>
      <c r="B28" s="10" t="s">
        <v>13</v>
      </c>
      <c r="C28" s="7"/>
      <c r="D28" s="29">
        <v>14</v>
      </c>
      <c r="E28" s="12">
        <v>13</v>
      </c>
      <c r="F28" s="12">
        <v>16</v>
      </c>
      <c r="G28" s="12">
        <v>17</v>
      </c>
      <c r="H28" s="12"/>
      <c r="I28" s="12"/>
      <c r="J28" s="12"/>
      <c r="K28" s="12"/>
      <c r="L28" s="12"/>
      <c r="M28" s="12"/>
    </row>
    <row r="29" spans="1:13" x14ac:dyDescent="0.2">
      <c r="A29" s="56"/>
      <c r="B29" s="10" t="s">
        <v>14</v>
      </c>
      <c r="C29" s="7"/>
      <c r="D29" s="29">
        <v>547</v>
      </c>
      <c r="E29" s="12">
        <v>472</v>
      </c>
      <c r="F29" s="12">
        <v>475</v>
      </c>
      <c r="G29" s="12">
        <v>477</v>
      </c>
      <c r="H29" s="12"/>
      <c r="I29" s="12"/>
      <c r="J29" s="12"/>
      <c r="K29" s="12"/>
      <c r="L29" s="12"/>
      <c r="M29" s="12"/>
    </row>
    <row r="30" spans="1:13" x14ac:dyDescent="0.2">
      <c r="A30" s="56"/>
      <c r="B30" s="10" t="s">
        <v>15</v>
      </c>
      <c r="C30" s="7"/>
      <c r="D30" s="29">
        <v>421</v>
      </c>
      <c r="E30" s="12">
        <v>409</v>
      </c>
      <c r="F30" s="12">
        <v>410</v>
      </c>
      <c r="G30" s="12">
        <v>409</v>
      </c>
      <c r="H30" s="12"/>
      <c r="I30" s="12"/>
      <c r="J30" s="12"/>
      <c r="K30" s="12"/>
      <c r="L30" s="12"/>
      <c r="M30" s="12"/>
    </row>
    <row r="31" spans="1:13" x14ac:dyDescent="0.2">
      <c r="A31" s="56"/>
      <c r="B31" s="10" t="s">
        <v>16</v>
      </c>
      <c r="C31" s="7"/>
      <c r="D31" s="29">
        <v>507</v>
      </c>
      <c r="E31" s="12">
        <v>489</v>
      </c>
      <c r="F31" s="12">
        <v>490</v>
      </c>
      <c r="G31" s="12">
        <v>491</v>
      </c>
      <c r="H31" s="12"/>
      <c r="I31" s="12"/>
      <c r="J31" s="12"/>
      <c r="K31" s="12"/>
      <c r="L31" s="12"/>
      <c r="M31" s="12"/>
    </row>
    <row r="32" spans="1:13" x14ac:dyDescent="0.2">
      <c r="A32" s="56"/>
      <c r="B32" s="10" t="s">
        <v>17</v>
      </c>
      <c r="C32" s="7"/>
      <c r="D32" s="29">
        <v>157</v>
      </c>
      <c r="E32" s="12">
        <v>128</v>
      </c>
      <c r="F32" s="12">
        <v>133</v>
      </c>
      <c r="G32" s="12">
        <v>132</v>
      </c>
      <c r="H32" s="12"/>
      <c r="I32" s="12"/>
      <c r="J32" s="12"/>
      <c r="K32" s="12"/>
      <c r="L32" s="12"/>
      <c r="M32" s="12"/>
    </row>
    <row r="33" spans="1:13" x14ac:dyDescent="0.2">
      <c r="A33" s="56"/>
      <c r="B33" s="14" t="s">
        <v>18</v>
      </c>
      <c r="C33" s="8"/>
      <c r="D33" s="31">
        <f>SUM(D27:D32)</f>
        <v>2305</v>
      </c>
      <c r="E33" s="16">
        <f>SUM(E27:E32)</f>
        <v>2137</v>
      </c>
      <c r="F33" s="16">
        <f t="shared" ref="F33:G33" si="2">SUM(F27:F32)</f>
        <v>2148</v>
      </c>
      <c r="G33" s="16">
        <f t="shared" si="2"/>
        <v>2146</v>
      </c>
      <c r="H33" s="16"/>
      <c r="I33" s="16"/>
      <c r="J33" s="16"/>
      <c r="K33" s="16"/>
      <c r="L33" s="16"/>
      <c r="M33" s="16"/>
    </row>
    <row r="34" spans="1:13" x14ac:dyDescent="0.2">
      <c r="A34" s="56"/>
      <c r="B34" s="19"/>
      <c r="C34" s="8"/>
      <c r="D34" s="30"/>
      <c r="E34" s="20"/>
      <c r="F34" s="20"/>
      <c r="G34" s="20"/>
      <c r="H34" s="20"/>
      <c r="I34" s="20"/>
      <c r="J34" s="30"/>
      <c r="K34" s="30"/>
      <c r="L34" s="30"/>
      <c r="M34" s="30"/>
    </row>
    <row r="35" spans="1:13" x14ac:dyDescent="0.2">
      <c r="A35" s="57"/>
      <c r="B35" s="22" t="s">
        <v>19</v>
      </c>
      <c r="C35" s="8"/>
      <c r="D35" s="28">
        <v>145</v>
      </c>
      <c r="E35" s="24">
        <v>333</v>
      </c>
      <c r="F35" s="24">
        <v>328</v>
      </c>
      <c r="G35" s="24">
        <v>329</v>
      </c>
      <c r="H35" s="32"/>
      <c r="I35" s="32"/>
      <c r="J35" s="32"/>
      <c r="K35" s="32"/>
      <c r="L35" s="32"/>
      <c r="M35" s="32"/>
    </row>
  </sheetData>
  <mergeCells count="3">
    <mergeCell ref="A1:A11"/>
    <mergeCell ref="A13:A23"/>
    <mergeCell ref="A25:A35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O28"/>
  <sheetViews>
    <sheetView workbookViewId="0"/>
  </sheetViews>
  <sheetFormatPr defaultColWidth="14.42578125" defaultRowHeight="15.75" customHeight="1" x14ac:dyDescent="0.2"/>
  <cols>
    <col min="1" max="1" width="33.85546875" customWidth="1"/>
    <col min="2" max="2" width="6.85546875" customWidth="1"/>
    <col min="3" max="3" width="16" customWidth="1"/>
    <col min="4" max="4" width="16.85546875" customWidth="1"/>
    <col min="5" max="5" width="15" customWidth="1"/>
    <col min="6" max="6" width="16.5703125" customWidth="1"/>
  </cols>
  <sheetData>
    <row r="1" spans="1:15" x14ac:dyDescent="0.2">
      <c r="A1" s="1" t="s">
        <v>40</v>
      </c>
      <c r="B1" s="35"/>
      <c r="C1" s="4" t="s">
        <v>41</v>
      </c>
      <c r="D1" s="4" t="s">
        <v>42</v>
      </c>
      <c r="E1" s="1" t="s">
        <v>43</v>
      </c>
      <c r="F1" s="1" t="s">
        <v>44</v>
      </c>
      <c r="G1" s="4" t="s">
        <v>45</v>
      </c>
      <c r="H1" s="4" t="s">
        <v>46</v>
      </c>
      <c r="I1" s="4" t="s">
        <v>47</v>
      </c>
      <c r="J1" s="4" t="s">
        <v>48</v>
      </c>
      <c r="K1" s="4" t="s">
        <v>49</v>
      </c>
      <c r="L1" s="4" t="s">
        <v>50</v>
      </c>
      <c r="M1" s="36"/>
      <c r="N1" s="37"/>
      <c r="O1" s="37"/>
    </row>
    <row r="2" spans="1:15" x14ac:dyDescent="0.2">
      <c r="A2" s="38"/>
      <c r="B2" s="39"/>
      <c r="C2" s="40" t="s">
        <v>51</v>
      </c>
      <c r="D2" s="40" t="s">
        <v>52</v>
      </c>
      <c r="E2" s="40" t="s">
        <v>53</v>
      </c>
      <c r="F2" s="40" t="s">
        <v>54</v>
      </c>
      <c r="G2" s="40" t="s">
        <v>55</v>
      </c>
      <c r="H2" s="40" t="s">
        <v>56</v>
      </c>
      <c r="I2" s="40" t="s">
        <v>57</v>
      </c>
      <c r="J2" s="40" t="s">
        <v>58</v>
      </c>
      <c r="K2" s="40" t="s">
        <v>59</v>
      </c>
      <c r="L2" s="40" t="s">
        <v>60</v>
      </c>
      <c r="M2" s="41"/>
      <c r="N2" s="42"/>
    </row>
    <row r="3" spans="1:15" x14ac:dyDescent="0.2">
      <c r="A3" s="43" t="s">
        <v>12</v>
      </c>
      <c r="B3" s="44"/>
      <c r="C3" s="45">
        <v>0.89739999999999998</v>
      </c>
      <c r="D3" s="45">
        <v>0.82920000000000005</v>
      </c>
      <c r="E3" s="45">
        <v>0.88400000000000001</v>
      </c>
      <c r="F3" s="45">
        <v>0.83</v>
      </c>
      <c r="G3" s="45">
        <v>0.84599999999999997</v>
      </c>
      <c r="H3" s="45">
        <v>0.86880000000000002</v>
      </c>
      <c r="I3" s="45">
        <v>0.89590000000000003</v>
      </c>
      <c r="J3" s="45">
        <v>0.87370000000000003</v>
      </c>
      <c r="K3" s="45">
        <v>0.87880000000000003</v>
      </c>
      <c r="L3" s="45">
        <v>0.88060000000000005</v>
      </c>
    </row>
    <row r="4" spans="1:15" x14ac:dyDescent="0.2">
      <c r="A4" s="46" t="s">
        <v>61</v>
      </c>
      <c r="B4" s="39"/>
      <c r="C4" s="47">
        <v>0.9204</v>
      </c>
      <c r="D4" s="47">
        <v>0.89019999999999999</v>
      </c>
      <c r="E4" s="47">
        <v>0.91879999999999995</v>
      </c>
      <c r="F4" s="47">
        <v>0.89249999999999996</v>
      </c>
      <c r="G4" s="47">
        <v>0.8952</v>
      </c>
      <c r="H4" s="47">
        <v>0.85550000000000004</v>
      </c>
      <c r="I4" s="47">
        <v>0.91749999999999998</v>
      </c>
      <c r="J4" s="47">
        <v>0.88690000000000002</v>
      </c>
      <c r="K4" s="47">
        <v>0.89790000000000003</v>
      </c>
      <c r="L4" s="48">
        <v>0.90649999999999997</v>
      </c>
    </row>
    <row r="5" spans="1:15" x14ac:dyDescent="0.2">
      <c r="A5" s="46" t="s">
        <v>62</v>
      </c>
      <c r="B5" s="39"/>
      <c r="C5" s="47">
        <v>0.88629999999999998</v>
      </c>
      <c r="D5" s="47">
        <v>0.83379999999999999</v>
      </c>
      <c r="E5" s="47">
        <v>0.88129999999999997</v>
      </c>
      <c r="F5" s="47">
        <v>0.80259999999999998</v>
      </c>
      <c r="G5" s="47">
        <v>0.85170000000000001</v>
      </c>
      <c r="H5" s="47">
        <v>0.88260000000000005</v>
      </c>
      <c r="I5" s="47">
        <v>0.91020000000000001</v>
      </c>
      <c r="J5" s="47">
        <v>0.84199999999999997</v>
      </c>
      <c r="K5" s="47">
        <v>0.86619999999999997</v>
      </c>
      <c r="L5" s="48">
        <v>0.87260000000000004</v>
      </c>
    </row>
    <row r="6" spans="1:15" x14ac:dyDescent="0.2">
      <c r="A6" s="46" t="s">
        <v>63</v>
      </c>
      <c r="B6" s="39"/>
      <c r="C6" s="47">
        <v>0.8831</v>
      </c>
      <c r="D6" s="47">
        <v>0.81589999999999996</v>
      </c>
      <c r="E6" s="47">
        <v>0.87160000000000004</v>
      </c>
      <c r="F6" s="47">
        <v>0.83360000000000001</v>
      </c>
      <c r="G6" s="47">
        <v>0.81120000000000003</v>
      </c>
      <c r="H6" s="47">
        <v>0.88090000000000002</v>
      </c>
      <c r="I6" s="47">
        <v>0.88959999999999995</v>
      </c>
      <c r="J6" s="47">
        <v>0.89929999999999999</v>
      </c>
      <c r="K6" s="47">
        <v>0.86309999999999998</v>
      </c>
      <c r="L6" s="48">
        <v>0.86599999999999999</v>
      </c>
    </row>
    <row r="7" spans="1:15" x14ac:dyDescent="0.2">
      <c r="A7" s="46" t="s">
        <v>64</v>
      </c>
      <c r="B7" s="39"/>
      <c r="C7" s="47">
        <v>0.8992</v>
      </c>
      <c r="D7" s="47">
        <v>0.79410000000000003</v>
      </c>
      <c r="E7" s="47">
        <v>0.87090000000000001</v>
      </c>
      <c r="F7" s="47">
        <v>0.80169999999999997</v>
      </c>
      <c r="G7" s="47">
        <v>0.8327</v>
      </c>
      <c r="H7" s="47">
        <v>0.86009999999999998</v>
      </c>
      <c r="I7" s="47">
        <v>0.87590000000000001</v>
      </c>
      <c r="J7" s="47">
        <v>0.86660000000000004</v>
      </c>
      <c r="K7" s="47">
        <v>0.88519999999999999</v>
      </c>
      <c r="L7" s="48">
        <v>0.87819999999999998</v>
      </c>
    </row>
    <row r="8" spans="1:15" x14ac:dyDescent="0.2">
      <c r="A8" s="43" t="s">
        <v>13</v>
      </c>
      <c r="B8" s="44"/>
      <c r="C8" s="45">
        <v>0.74339999999999995</v>
      </c>
      <c r="D8" s="45">
        <v>0.91359999999999997</v>
      </c>
      <c r="E8" s="45">
        <v>0.82120000000000004</v>
      </c>
      <c r="F8" s="45">
        <v>0.59150000000000003</v>
      </c>
      <c r="G8" s="45">
        <v>0.54730000000000001</v>
      </c>
      <c r="H8" s="45">
        <v>0.51559999999999995</v>
      </c>
      <c r="I8" s="45">
        <v>0.55679999999999996</v>
      </c>
      <c r="J8" s="45">
        <v>0.52939999999999998</v>
      </c>
      <c r="K8" s="45">
        <v>0.35620000000000002</v>
      </c>
      <c r="L8" s="45">
        <v>0.53049999999999997</v>
      </c>
    </row>
    <row r="9" spans="1:15" x14ac:dyDescent="0.2">
      <c r="A9" s="46" t="s">
        <v>61</v>
      </c>
      <c r="B9" s="39"/>
      <c r="C9" s="47">
        <v>0.2</v>
      </c>
      <c r="D9" s="47">
        <v>1</v>
      </c>
      <c r="E9" s="47">
        <v>0.6</v>
      </c>
      <c r="F9" s="12" t="s">
        <v>65</v>
      </c>
      <c r="G9" s="12" t="s">
        <v>65</v>
      </c>
      <c r="H9" s="12" t="s">
        <v>65</v>
      </c>
      <c r="I9" s="12" t="s">
        <v>65</v>
      </c>
      <c r="J9" s="12" t="s">
        <v>66</v>
      </c>
      <c r="K9" s="12" t="s">
        <v>65</v>
      </c>
      <c r="L9" s="48">
        <v>0.42859999999999998</v>
      </c>
    </row>
    <row r="10" spans="1:15" x14ac:dyDescent="0.2">
      <c r="A10" s="46" t="s">
        <v>62</v>
      </c>
      <c r="B10" s="39"/>
      <c r="C10" s="47">
        <v>0.84209999999999996</v>
      </c>
      <c r="D10" s="47">
        <v>1</v>
      </c>
      <c r="E10" s="47">
        <v>0.90700000000000003</v>
      </c>
      <c r="F10" s="47">
        <v>0.57499999999999996</v>
      </c>
      <c r="G10" s="47">
        <v>0.5</v>
      </c>
      <c r="H10" s="47">
        <v>0.40620000000000001</v>
      </c>
      <c r="I10" s="47">
        <v>0.64</v>
      </c>
      <c r="J10" s="47">
        <v>0.5333</v>
      </c>
      <c r="K10" s="47">
        <v>0.38</v>
      </c>
      <c r="L10" s="48">
        <v>0.56859999999999999</v>
      </c>
    </row>
    <row r="11" spans="1:15" x14ac:dyDescent="0.2">
      <c r="A11" s="46" t="s">
        <v>63</v>
      </c>
      <c r="B11" s="39"/>
      <c r="C11" s="47">
        <v>0.7</v>
      </c>
      <c r="D11" s="47">
        <v>0.8488</v>
      </c>
      <c r="E11" s="47">
        <v>0.7732</v>
      </c>
      <c r="F11" s="47">
        <v>0.58750000000000002</v>
      </c>
      <c r="G11" s="47">
        <v>0.44840000000000002</v>
      </c>
      <c r="H11" s="47">
        <v>0.51559999999999995</v>
      </c>
      <c r="I11" s="47">
        <v>0.64290000000000003</v>
      </c>
      <c r="J11" s="47">
        <v>0.66669999999999996</v>
      </c>
      <c r="K11" s="47">
        <v>0.64290000000000003</v>
      </c>
      <c r="L11" s="48">
        <v>0.49249999999999999</v>
      </c>
    </row>
    <row r="12" spans="1:15" x14ac:dyDescent="0.2">
      <c r="A12" s="46" t="s">
        <v>64</v>
      </c>
      <c r="B12" s="39"/>
      <c r="C12" s="47">
        <v>0.95830000000000004</v>
      </c>
      <c r="D12" s="47">
        <v>0.9667</v>
      </c>
      <c r="E12" s="47">
        <v>0.93100000000000005</v>
      </c>
      <c r="F12" s="47">
        <v>0.63639999999999997</v>
      </c>
      <c r="G12" s="47">
        <v>0.86670000000000003</v>
      </c>
      <c r="H12" s="47">
        <v>0.625</v>
      </c>
      <c r="I12" s="47">
        <v>0.375</v>
      </c>
      <c r="J12" s="47">
        <v>0.33329999999999999</v>
      </c>
      <c r="K12" s="47">
        <v>0.35</v>
      </c>
      <c r="L12" s="48">
        <v>0.56399999999999995</v>
      </c>
    </row>
    <row r="13" spans="1:15" x14ac:dyDescent="0.2">
      <c r="A13" s="43" t="s">
        <v>14</v>
      </c>
      <c r="B13" s="39"/>
      <c r="C13" s="45">
        <v>0.85499999999999998</v>
      </c>
      <c r="D13" s="45">
        <v>0.89439999999999997</v>
      </c>
      <c r="E13" s="45">
        <v>0.8538</v>
      </c>
      <c r="F13" s="45">
        <v>0.84060000000000001</v>
      </c>
      <c r="G13" s="45">
        <v>0.83540000000000003</v>
      </c>
      <c r="H13" s="45">
        <v>0.88680000000000003</v>
      </c>
      <c r="I13" s="45">
        <v>0.89</v>
      </c>
      <c r="J13" s="45">
        <v>0.90810000000000002</v>
      </c>
      <c r="K13" s="45">
        <v>0.91769999999999996</v>
      </c>
      <c r="L13" s="45">
        <v>0.8931</v>
      </c>
    </row>
    <row r="14" spans="1:15" x14ac:dyDescent="0.2">
      <c r="A14" s="46" t="s">
        <v>67</v>
      </c>
      <c r="B14" s="39"/>
      <c r="C14" s="47">
        <v>0.94020000000000004</v>
      </c>
      <c r="D14" s="47">
        <v>0.91220000000000001</v>
      </c>
      <c r="E14" s="47">
        <v>0.86639999999999995</v>
      </c>
      <c r="F14" s="47">
        <v>0.84230000000000005</v>
      </c>
      <c r="G14" s="47">
        <v>0.79449999999999998</v>
      </c>
      <c r="H14" s="47">
        <v>0.88529999999999998</v>
      </c>
      <c r="I14" s="47">
        <v>0.86739999999999995</v>
      </c>
      <c r="J14" s="47">
        <v>0.9002</v>
      </c>
      <c r="K14" s="47">
        <v>0.91559999999999997</v>
      </c>
      <c r="L14" s="48">
        <v>0.88600000000000001</v>
      </c>
    </row>
    <row r="15" spans="1:15" x14ac:dyDescent="0.2">
      <c r="A15" s="46" t="s">
        <v>68</v>
      </c>
      <c r="B15" s="39"/>
      <c r="C15" s="47">
        <v>0.88419999999999999</v>
      </c>
      <c r="D15" s="47">
        <v>0.87319999999999998</v>
      </c>
      <c r="E15" s="47">
        <v>0.84409999999999996</v>
      </c>
      <c r="F15" s="47">
        <v>0.82599999999999996</v>
      </c>
      <c r="G15" s="47">
        <v>0.85429999999999995</v>
      </c>
      <c r="H15" s="47">
        <v>0.86480000000000001</v>
      </c>
      <c r="I15" s="47">
        <v>0.90869999999999995</v>
      </c>
      <c r="J15" s="47">
        <v>0.90939999999999999</v>
      </c>
      <c r="K15" s="47">
        <v>0.90780000000000005</v>
      </c>
      <c r="L15" s="48">
        <v>0.88770000000000004</v>
      </c>
    </row>
    <row r="16" spans="1:15" x14ac:dyDescent="0.2">
      <c r="A16" s="46" t="s">
        <v>69</v>
      </c>
      <c r="B16" s="39"/>
      <c r="C16" s="47">
        <v>0.83650000000000002</v>
      </c>
      <c r="D16" s="47">
        <v>0.89890000000000003</v>
      </c>
      <c r="E16" s="47">
        <v>0.85</v>
      </c>
      <c r="F16" s="47">
        <v>0.85760000000000003</v>
      </c>
      <c r="G16" s="47">
        <v>0.86360000000000003</v>
      </c>
      <c r="H16" s="47">
        <v>0.91649999999999998</v>
      </c>
      <c r="I16" s="47">
        <v>0.89500000000000002</v>
      </c>
      <c r="J16" s="47">
        <v>0.91669999999999996</v>
      </c>
      <c r="K16" s="47">
        <v>0.93300000000000005</v>
      </c>
      <c r="L16" s="48">
        <v>0.90900000000000003</v>
      </c>
    </row>
    <row r="17" spans="1:12" x14ac:dyDescent="0.2">
      <c r="A17" s="43" t="s">
        <v>15</v>
      </c>
      <c r="B17" s="39"/>
      <c r="C17" s="45">
        <v>0.92869999999999997</v>
      </c>
      <c r="D17" s="45">
        <v>0.84319999999999995</v>
      </c>
      <c r="E17" s="45">
        <v>0.9022</v>
      </c>
      <c r="F17" s="45">
        <v>0.90800000000000003</v>
      </c>
      <c r="G17" s="45">
        <v>0.90910000000000002</v>
      </c>
      <c r="H17" s="45">
        <v>0.93130000000000002</v>
      </c>
      <c r="I17" s="45">
        <v>0.94230000000000003</v>
      </c>
      <c r="J17" s="45">
        <v>0.93810000000000004</v>
      </c>
      <c r="K17" s="45">
        <v>0.92730000000000001</v>
      </c>
      <c r="L17" s="45">
        <v>0.92459999999999998</v>
      </c>
    </row>
    <row r="18" spans="1:12" x14ac:dyDescent="0.2">
      <c r="A18" s="46" t="s">
        <v>70</v>
      </c>
      <c r="B18" s="39"/>
      <c r="C18" s="47">
        <v>0.94289999999999996</v>
      </c>
      <c r="D18" s="47">
        <v>0.86329999999999996</v>
      </c>
      <c r="E18" s="47">
        <v>0.91579999999999995</v>
      </c>
      <c r="F18" s="47">
        <v>0.92700000000000005</v>
      </c>
      <c r="G18" s="47">
        <v>0.92059999999999997</v>
      </c>
      <c r="H18" s="47">
        <v>0.93300000000000005</v>
      </c>
      <c r="I18" s="47">
        <v>0.94479999999999997</v>
      </c>
      <c r="J18" s="47">
        <v>0.93730000000000002</v>
      </c>
      <c r="K18" s="47">
        <v>0.91600000000000004</v>
      </c>
      <c r="L18" s="48">
        <v>0.93049999999999999</v>
      </c>
    </row>
    <row r="19" spans="1:12" x14ac:dyDescent="0.2">
      <c r="A19" s="46" t="s">
        <v>71</v>
      </c>
      <c r="B19" s="39"/>
      <c r="C19" s="47">
        <v>0.91620000000000001</v>
      </c>
      <c r="D19" s="47">
        <v>0.80169999999999997</v>
      </c>
      <c r="E19" s="47">
        <v>0.88319999999999999</v>
      </c>
      <c r="F19" s="47">
        <v>0.90880000000000005</v>
      </c>
      <c r="G19" s="47">
        <v>0.93100000000000005</v>
      </c>
      <c r="H19" s="47">
        <v>0.93149999999999999</v>
      </c>
      <c r="I19" s="47">
        <v>0.94889999999999997</v>
      </c>
      <c r="J19" s="47">
        <v>0.95440000000000003</v>
      </c>
      <c r="K19" s="47">
        <v>0.93899999999999995</v>
      </c>
      <c r="L19" s="48">
        <v>0.92459999999999998</v>
      </c>
    </row>
    <row r="20" spans="1:12" x14ac:dyDescent="0.2">
      <c r="A20" s="46" t="s">
        <v>72</v>
      </c>
      <c r="B20" s="39"/>
      <c r="C20" s="47">
        <v>0.92859999999999998</v>
      </c>
      <c r="D20" s="47">
        <v>0.86429999999999996</v>
      </c>
      <c r="E20" s="47">
        <v>0.9083</v>
      </c>
      <c r="F20" s="47">
        <v>0.89159999999999995</v>
      </c>
      <c r="G20" s="47">
        <v>0.88009999999999999</v>
      </c>
      <c r="H20" s="47">
        <v>0.92959999999999998</v>
      </c>
      <c r="I20" s="47">
        <v>0.93420000000000003</v>
      </c>
      <c r="J20" s="47">
        <v>0.92390000000000005</v>
      </c>
      <c r="K20" s="47">
        <v>0.92620000000000002</v>
      </c>
      <c r="L20" s="48">
        <v>0.91969999999999996</v>
      </c>
    </row>
    <row r="21" spans="1:12" x14ac:dyDescent="0.2">
      <c r="A21" s="43" t="s">
        <v>16</v>
      </c>
      <c r="B21" s="39"/>
      <c r="C21" s="45">
        <v>0.87509999999999999</v>
      </c>
      <c r="D21" s="45">
        <v>0.8125</v>
      </c>
      <c r="E21" s="45">
        <v>0.86829999999999996</v>
      </c>
      <c r="F21" s="45">
        <v>0.88629999999999998</v>
      </c>
      <c r="G21" s="45">
        <v>0.88800000000000001</v>
      </c>
      <c r="H21" s="45">
        <v>0.91020000000000001</v>
      </c>
      <c r="I21" s="45">
        <v>0.93269999999999997</v>
      </c>
      <c r="J21" s="45">
        <v>0.92220000000000002</v>
      </c>
      <c r="K21" s="45">
        <v>0.93340000000000001</v>
      </c>
      <c r="L21" s="45">
        <v>0.90380000000000005</v>
      </c>
    </row>
    <row r="22" spans="1:12" x14ac:dyDescent="0.2">
      <c r="A22" s="46" t="s">
        <v>73</v>
      </c>
      <c r="B22" s="39"/>
      <c r="C22" s="47">
        <v>0.89880000000000004</v>
      </c>
      <c r="D22" s="47">
        <v>0.82579999999999998</v>
      </c>
      <c r="E22" s="47">
        <v>0.88200000000000001</v>
      </c>
      <c r="F22" s="47">
        <v>0.90359999999999996</v>
      </c>
      <c r="G22" s="47">
        <v>0.91500000000000004</v>
      </c>
      <c r="H22" s="47">
        <v>0.91859999999999997</v>
      </c>
      <c r="I22" s="47">
        <v>0.94540000000000002</v>
      </c>
      <c r="J22" s="47">
        <v>0.94550000000000001</v>
      </c>
      <c r="K22" s="47">
        <v>0.93989999999999996</v>
      </c>
      <c r="L22" s="48">
        <v>0.91739999999999999</v>
      </c>
    </row>
    <row r="23" spans="1:12" x14ac:dyDescent="0.2">
      <c r="A23" s="46" t="s">
        <v>74</v>
      </c>
      <c r="B23" s="39"/>
      <c r="C23" s="47">
        <v>0.875</v>
      </c>
      <c r="D23" s="47">
        <v>0.84350000000000003</v>
      </c>
      <c r="E23" s="47">
        <v>0.88339999999999996</v>
      </c>
      <c r="F23" s="47">
        <v>0.90720000000000001</v>
      </c>
      <c r="G23" s="47">
        <v>0.90310000000000001</v>
      </c>
      <c r="H23" s="47">
        <v>0.92479999999999996</v>
      </c>
      <c r="I23" s="47">
        <v>0.93089999999999995</v>
      </c>
      <c r="J23" s="47">
        <v>0.91390000000000005</v>
      </c>
      <c r="K23" s="47">
        <v>0.9355</v>
      </c>
      <c r="L23" s="48">
        <v>0.91469999999999996</v>
      </c>
    </row>
    <row r="24" spans="1:12" x14ac:dyDescent="0.2">
      <c r="A24" s="46" t="s">
        <v>75</v>
      </c>
      <c r="B24" s="39"/>
      <c r="C24" s="47">
        <v>0.85550000000000004</v>
      </c>
      <c r="D24" s="47">
        <v>0.77510000000000001</v>
      </c>
      <c r="E24" s="47">
        <v>0.84409999999999996</v>
      </c>
      <c r="F24" s="47">
        <v>0.85389999999999999</v>
      </c>
      <c r="G24" s="47">
        <v>0.85170000000000001</v>
      </c>
      <c r="H24" s="47">
        <v>0.8901</v>
      </c>
      <c r="I24" s="47">
        <v>0.92330000000000001</v>
      </c>
      <c r="J24" s="47">
        <v>0.90910000000000002</v>
      </c>
      <c r="K24" s="47">
        <v>0.92600000000000005</v>
      </c>
      <c r="L24" s="48">
        <v>0.88280000000000003</v>
      </c>
    </row>
    <row r="25" spans="1:12" x14ac:dyDescent="0.2">
      <c r="A25" s="43" t="s">
        <v>17</v>
      </c>
      <c r="B25" s="39"/>
      <c r="C25" s="45">
        <v>0.91559999999999997</v>
      </c>
      <c r="D25" s="45">
        <v>0.73680000000000001</v>
      </c>
      <c r="E25" s="45">
        <v>0.8085</v>
      </c>
      <c r="F25" s="45">
        <v>0.81340000000000001</v>
      </c>
      <c r="G25" s="45">
        <v>0.84840000000000004</v>
      </c>
      <c r="H25" s="45">
        <v>0.86199999999999999</v>
      </c>
      <c r="I25" s="45">
        <v>0.87909999999999999</v>
      </c>
      <c r="J25" s="45">
        <v>0.91820000000000002</v>
      </c>
      <c r="K25" s="45">
        <v>0.85160000000000002</v>
      </c>
      <c r="L25" s="45">
        <v>0.84770000000000001</v>
      </c>
    </row>
    <row r="26" spans="1:12" x14ac:dyDescent="0.2">
      <c r="A26" s="46" t="s">
        <v>76</v>
      </c>
      <c r="B26" s="39"/>
      <c r="C26" s="47">
        <v>0.93579999999999997</v>
      </c>
      <c r="D26" s="47">
        <v>0.85319999999999996</v>
      </c>
      <c r="E26" s="47">
        <v>0.8821</v>
      </c>
      <c r="F26" s="47">
        <v>0.88419999999999999</v>
      </c>
      <c r="G26" s="47">
        <v>0.92010000000000003</v>
      </c>
      <c r="H26" s="47">
        <v>0.9103</v>
      </c>
      <c r="I26" s="47">
        <v>0.91820000000000002</v>
      </c>
      <c r="J26" s="47">
        <v>0.95889999999999997</v>
      </c>
      <c r="K26" s="47">
        <v>0.84540000000000004</v>
      </c>
      <c r="L26" s="48">
        <v>0.89800000000000002</v>
      </c>
    </row>
    <row r="27" spans="1:12" x14ac:dyDescent="0.2">
      <c r="A27" s="46" t="s">
        <v>77</v>
      </c>
      <c r="B27" s="39"/>
      <c r="C27" s="47">
        <v>0.88600000000000001</v>
      </c>
      <c r="D27" s="47">
        <v>0.56910000000000005</v>
      </c>
      <c r="E27" s="47">
        <v>0.70269999999999999</v>
      </c>
      <c r="F27" s="47">
        <v>0.70860000000000001</v>
      </c>
      <c r="G27" s="47">
        <v>0.74260000000000004</v>
      </c>
      <c r="H27" s="47">
        <v>0.79320000000000002</v>
      </c>
      <c r="I27" s="47">
        <v>0.83030000000000004</v>
      </c>
      <c r="J27" s="47">
        <v>0.8669</v>
      </c>
      <c r="K27" s="47">
        <v>0.876</v>
      </c>
      <c r="L27" s="48">
        <v>0.7752</v>
      </c>
    </row>
    <row r="28" spans="1:12" x14ac:dyDescent="0.2">
      <c r="A28" s="46" t="s">
        <v>78</v>
      </c>
      <c r="B28" s="39"/>
      <c r="C28" s="47">
        <v>1</v>
      </c>
      <c r="D28" s="47">
        <v>1</v>
      </c>
      <c r="E28" s="47">
        <v>1</v>
      </c>
      <c r="F28" s="47">
        <v>1</v>
      </c>
      <c r="G28" s="47">
        <v>1</v>
      </c>
      <c r="H28" s="47">
        <v>0.875</v>
      </c>
      <c r="I28" s="47">
        <v>0.7</v>
      </c>
      <c r="J28" s="47">
        <v>0.66669999999999996</v>
      </c>
      <c r="K28" s="47">
        <v>0.5</v>
      </c>
      <c r="L28" s="48">
        <v>0.79630000000000001</v>
      </c>
    </row>
  </sheetData>
  <printOptions horizontalCentered="1" verticalCentered="1" gridLines="1"/>
  <pageMargins left="0.7" right="0.7" top="0.75" bottom="0.75" header="0" footer="0"/>
  <pageSetup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L28"/>
  <sheetViews>
    <sheetView workbookViewId="0"/>
  </sheetViews>
  <sheetFormatPr defaultColWidth="14.42578125" defaultRowHeight="15.75" customHeight="1" x14ac:dyDescent="0.2"/>
  <cols>
    <col min="1" max="1" width="33.5703125" customWidth="1"/>
  </cols>
  <sheetData>
    <row r="1" spans="1:12" x14ac:dyDescent="0.2">
      <c r="A1" s="1" t="s">
        <v>40</v>
      </c>
      <c r="B1" s="35"/>
      <c r="C1" s="4" t="s">
        <v>79</v>
      </c>
      <c r="D1" s="4" t="s">
        <v>80</v>
      </c>
      <c r="E1" s="1" t="s">
        <v>81</v>
      </c>
      <c r="F1" s="1" t="s">
        <v>82</v>
      </c>
      <c r="G1" s="4" t="s">
        <v>83</v>
      </c>
      <c r="H1" s="4" t="s">
        <v>84</v>
      </c>
      <c r="I1" s="4" t="s">
        <v>85</v>
      </c>
      <c r="J1" s="4" t="s">
        <v>86</v>
      </c>
      <c r="K1" s="49" t="s">
        <v>87</v>
      </c>
      <c r="L1" s="49" t="s">
        <v>88</v>
      </c>
    </row>
    <row r="2" spans="1:12" x14ac:dyDescent="0.2">
      <c r="A2" s="38"/>
      <c r="B2" s="39"/>
      <c r="C2" s="40" t="s">
        <v>51</v>
      </c>
      <c r="D2" s="40" t="s">
        <v>52</v>
      </c>
      <c r="E2" s="40" t="s">
        <v>53</v>
      </c>
      <c r="F2" s="40" t="s">
        <v>54</v>
      </c>
      <c r="G2" s="40" t="s">
        <v>55</v>
      </c>
      <c r="H2" s="40" t="s">
        <v>56</v>
      </c>
      <c r="I2" s="40" t="s">
        <v>57</v>
      </c>
      <c r="J2" s="40" t="s">
        <v>58</v>
      </c>
      <c r="K2" s="50" t="s">
        <v>59</v>
      </c>
      <c r="L2" s="50" t="s">
        <v>89</v>
      </c>
    </row>
    <row r="3" spans="1:12" x14ac:dyDescent="0.2">
      <c r="A3" s="43" t="s">
        <v>12</v>
      </c>
      <c r="B3" s="44"/>
      <c r="C3" s="45">
        <v>0.91659999999999997</v>
      </c>
      <c r="D3" s="45">
        <v>0.90369999999999995</v>
      </c>
      <c r="E3" s="45">
        <v>0.88849999999999996</v>
      </c>
      <c r="F3" s="45">
        <v>0.8821</v>
      </c>
      <c r="G3" s="45">
        <v>0.90769999999999995</v>
      </c>
      <c r="H3" s="45">
        <v>0.8921</v>
      </c>
      <c r="I3" s="45">
        <v>0.90980000000000005</v>
      </c>
      <c r="J3" s="45">
        <v>0.90790000000000004</v>
      </c>
      <c r="K3" s="51">
        <v>0.92069999999999996</v>
      </c>
      <c r="L3" s="51">
        <f t="shared" ref="L3:L5" si="0">AVERAGE(C3:K3)</f>
        <v>0.90323333333333322</v>
      </c>
    </row>
    <row r="4" spans="1:12" x14ac:dyDescent="0.2">
      <c r="A4" s="46" t="s">
        <v>61</v>
      </c>
      <c r="B4" s="39"/>
      <c r="C4" s="47">
        <v>0.92500000000000004</v>
      </c>
      <c r="D4" s="47">
        <v>0.89270000000000005</v>
      </c>
      <c r="E4" s="47">
        <v>0.88400000000000001</v>
      </c>
      <c r="F4" s="47">
        <v>0.86939999999999995</v>
      </c>
      <c r="G4" s="47">
        <v>0.88300000000000001</v>
      </c>
      <c r="H4" s="47">
        <v>0.91210000000000002</v>
      </c>
      <c r="I4" s="47">
        <v>0.90490000000000004</v>
      </c>
      <c r="J4" s="47">
        <v>0.90480000000000005</v>
      </c>
      <c r="K4" s="52">
        <v>0.93689999999999996</v>
      </c>
      <c r="L4" s="51">
        <f t="shared" si="0"/>
        <v>0.90142222222222224</v>
      </c>
    </row>
    <row r="5" spans="1:12" x14ac:dyDescent="0.2">
      <c r="A5" s="46" t="s">
        <v>62</v>
      </c>
      <c r="B5" s="39"/>
      <c r="C5" s="47">
        <v>0.9153</v>
      </c>
      <c r="D5" s="47">
        <v>0.89500000000000002</v>
      </c>
      <c r="E5" s="47">
        <v>0.86850000000000005</v>
      </c>
      <c r="F5" s="47">
        <v>0.89229999999999998</v>
      </c>
      <c r="G5" s="47">
        <v>0.90329999999999999</v>
      </c>
      <c r="H5" s="47">
        <v>0.90380000000000005</v>
      </c>
      <c r="I5" s="47">
        <v>0.92400000000000004</v>
      </c>
      <c r="J5" s="47">
        <v>0.90449999999999997</v>
      </c>
      <c r="K5" s="52">
        <v>0.90769999999999995</v>
      </c>
      <c r="L5" s="51">
        <f t="shared" si="0"/>
        <v>0.90159999999999996</v>
      </c>
    </row>
    <row r="6" spans="1:12" x14ac:dyDescent="0.2">
      <c r="A6" s="46" t="s">
        <v>63</v>
      </c>
      <c r="B6" s="39"/>
      <c r="C6" s="47">
        <v>0.90580000000000005</v>
      </c>
      <c r="D6" s="12">
        <v>89.93</v>
      </c>
      <c r="E6" s="47">
        <v>0.91879999999999995</v>
      </c>
      <c r="F6" s="47">
        <v>0.87919999999999998</v>
      </c>
      <c r="G6" s="47">
        <v>0.92259999999999998</v>
      </c>
      <c r="H6" s="47">
        <v>0.88719999999999999</v>
      </c>
      <c r="I6" s="47">
        <v>0.90800000000000003</v>
      </c>
      <c r="J6" s="47">
        <v>0.92169999999999996</v>
      </c>
      <c r="K6" s="52">
        <v>0.92210000000000003</v>
      </c>
      <c r="L6" s="51">
        <v>0.90890000000000004</v>
      </c>
    </row>
    <row r="7" spans="1:12" x14ac:dyDescent="0.2">
      <c r="A7" s="46" t="s">
        <v>64</v>
      </c>
      <c r="B7" s="39"/>
      <c r="C7" s="47">
        <v>0.91930000000000001</v>
      </c>
      <c r="D7" s="47">
        <v>0.92049999999999998</v>
      </c>
      <c r="E7" s="47">
        <v>0.88300000000000001</v>
      </c>
      <c r="F7" s="47">
        <v>0.88700000000000001</v>
      </c>
      <c r="G7" s="47">
        <v>0.91830000000000001</v>
      </c>
      <c r="H7" s="47">
        <v>0.8579</v>
      </c>
      <c r="I7" s="47">
        <v>0.91410000000000002</v>
      </c>
      <c r="J7" s="47">
        <v>0.90249999999999997</v>
      </c>
      <c r="K7" s="52">
        <v>0.91610000000000003</v>
      </c>
      <c r="L7" s="51">
        <f t="shared" ref="L7:L8" si="1">AVERAGE(C7:K7)</f>
        <v>0.90207777777777787</v>
      </c>
    </row>
    <row r="8" spans="1:12" x14ac:dyDescent="0.2">
      <c r="A8" s="43" t="s">
        <v>13</v>
      </c>
      <c r="B8" s="44"/>
      <c r="C8" s="45">
        <v>0.59870000000000001</v>
      </c>
      <c r="D8" s="45">
        <v>0.63749999999999996</v>
      </c>
      <c r="E8" s="45">
        <v>0.65361999999999998</v>
      </c>
      <c r="F8" s="45">
        <v>0.68820000000000003</v>
      </c>
      <c r="G8" s="45">
        <v>0.80530000000000002</v>
      </c>
      <c r="H8" s="45">
        <v>0.61839999999999995</v>
      </c>
      <c r="I8" s="45">
        <v>0.71050000000000002</v>
      </c>
      <c r="J8" s="45">
        <v>0.78420000000000001</v>
      </c>
      <c r="K8" s="51">
        <v>0.85119999999999996</v>
      </c>
      <c r="L8" s="51">
        <f t="shared" si="1"/>
        <v>0.70529111111111098</v>
      </c>
    </row>
    <row r="9" spans="1:12" x14ac:dyDescent="0.2">
      <c r="A9" s="46" t="s">
        <v>61</v>
      </c>
      <c r="B9" s="39"/>
      <c r="C9" s="12" t="s">
        <v>65</v>
      </c>
      <c r="D9" s="12" t="s">
        <v>65</v>
      </c>
      <c r="E9" s="12" t="s">
        <v>65</v>
      </c>
      <c r="F9" s="12" t="s">
        <v>65</v>
      </c>
      <c r="G9" s="53">
        <v>1</v>
      </c>
      <c r="H9" s="47">
        <v>0.75</v>
      </c>
      <c r="I9" s="47">
        <v>0.85</v>
      </c>
      <c r="J9" s="47">
        <v>0.97499999999999998</v>
      </c>
      <c r="K9" s="54">
        <v>72.5</v>
      </c>
      <c r="L9" s="51">
        <v>0.88290000000000002</v>
      </c>
    </row>
    <row r="10" spans="1:12" x14ac:dyDescent="0.2">
      <c r="A10" s="46" t="s">
        <v>62</v>
      </c>
      <c r="B10" s="39"/>
      <c r="C10" s="47">
        <v>0.56669999999999998</v>
      </c>
      <c r="D10" s="47">
        <v>0.55000000000000004</v>
      </c>
      <c r="E10" s="47">
        <v>0.7</v>
      </c>
      <c r="F10" s="47">
        <v>0.66669999999999996</v>
      </c>
      <c r="G10" s="47">
        <v>0.65</v>
      </c>
      <c r="H10" s="47">
        <v>0.375</v>
      </c>
      <c r="I10" s="47">
        <v>0.52500000000000002</v>
      </c>
      <c r="J10" s="47">
        <v>0.65</v>
      </c>
      <c r="K10" s="52">
        <v>0.9667</v>
      </c>
      <c r="L10" s="51">
        <f t="shared" ref="L10:L13" si="2">AVERAGE(C10:K10)</f>
        <v>0.62778888888888895</v>
      </c>
    </row>
    <row r="11" spans="1:12" x14ac:dyDescent="0.2">
      <c r="A11" s="46" t="s">
        <v>63</v>
      </c>
      <c r="B11" s="39"/>
      <c r="C11" s="47">
        <v>0.82</v>
      </c>
      <c r="D11" s="47">
        <v>0.94</v>
      </c>
      <c r="E11" s="47">
        <v>0.88</v>
      </c>
      <c r="F11" s="47">
        <v>0.82</v>
      </c>
      <c r="G11" s="47">
        <v>0.85</v>
      </c>
      <c r="H11" s="47">
        <v>0.91249999999999998</v>
      </c>
      <c r="I11" s="47">
        <v>0.84499999999999997</v>
      </c>
      <c r="J11" s="47">
        <v>0.82499999999999996</v>
      </c>
      <c r="K11" s="52">
        <v>0.89580000000000004</v>
      </c>
      <c r="L11" s="51">
        <f t="shared" si="2"/>
        <v>0.86536666666666662</v>
      </c>
    </row>
    <row r="12" spans="1:12" x14ac:dyDescent="0.2">
      <c r="A12" s="46" t="s">
        <v>64</v>
      </c>
      <c r="B12" s="39"/>
      <c r="C12" s="47">
        <v>0.38100000000000001</v>
      </c>
      <c r="D12" s="47">
        <v>0.44</v>
      </c>
      <c r="E12" s="47">
        <v>0.38</v>
      </c>
      <c r="F12" s="47">
        <v>0.6</v>
      </c>
      <c r="G12" s="47">
        <v>0.7571</v>
      </c>
      <c r="H12" s="47">
        <v>0.57140000000000002</v>
      </c>
      <c r="I12" s="47">
        <v>0.64290000000000003</v>
      </c>
      <c r="J12" s="47">
        <v>0.72860000000000003</v>
      </c>
      <c r="K12" s="52">
        <v>0.84</v>
      </c>
      <c r="L12" s="51">
        <f t="shared" si="2"/>
        <v>0.59344444444444444</v>
      </c>
    </row>
    <row r="13" spans="1:12" x14ac:dyDescent="0.2">
      <c r="A13" s="43" t="s">
        <v>14</v>
      </c>
      <c r="B13" s="39"/>
      <c r="C13" s="45">
        <v>0.9214</v>
      </c>
      <c r="D13" s="45">
        <v>0.91579999999999995</v>
      </c>
      <c r="E13" s="45">
        <v>0.91039999999999999</v>
      </c>
      <c r="F13" s="45">
        <v>0.89490000000000003</v>
      </c>
      <c r="G13" s="45">
        <v>0.90939999999999999</v>
      </c>
      <c r="H13" s="45">
        <v>0.88880000000000003</v>
      </c>
      <c r="I13" s="45">
        <v>0.91400000000000003</v>
      </c>
      <c r="J13" s="45">
        <v>0.91120000000000001</v>
      </c>
      <c r="K13" s="51">
        <v>0.88600000000000001</v>
      </c>
      <c r="L13" s="51">
        <f t="shared" si="2"/>
        <v>0.90576666666666661</v>
      </c>
    </row>
    <row r="14" spans="1:12" x14ac:dyDescent="0.2">
      <c r="A14" s="46" t="s">
        <v>67</v>
      </c>
      <c r="B14" s="39"/>
      <c r="C14" s="47">
        <v>0.9194</v>
      </c>
      <c r="D14" s="47">
        <v>0.89659999999999995</v>
      </c>
      <c r="E14" s="47">
        <v>0.91779999999999995</v>
      </c>
      <c r="F14" s="47">
        <v>0.89059999999999995</v>
      </c>
      <c r="G14" s="47">
        <v>0.90590000000000004</v>
      </c>
      <c r="H14" s="47">
        <v>0.85799999999999998</v>
      </c>
      <c r="I14" s="47">
        <v>0.89410000000000001</v>
      </c>
      <c r="J14" s="47">
        <v>0.89059999999999995</v>
      </c>
      <c r="K14" s="54">
        <v>89.39</v>
      </c>
      <c r="L14" s="51">
        <v>0.90280000000000005</v>
      </c>
    </row>
    <row r="15" spans="1:12" x14ac:dyDescent="0.2">
      <c r="A15" s="46" t="s">
        <v>68</v>
      </c>
      <c r="B15" s="39"/>
      <c r="C15" s="47">
        <v>0.9143</v>
      </c>
      <c r="D15" s="47">
        <v>0.9204</v>
      </c>
      <c r="E15" s="47">
        <v>0.88649999999999995</v>
      </c>
      <c r="F15" s="47">
        <v>0.88939999999999997</v>
      </c>
      <c r="G15" s="47">
        <v>0.8901</v>
      </c>
      <c r="H15" s="47">
        <v>0.88449999999999995</v>
      </c>
      <c r="I15" s="47">
        <v>0.91049999999999998</v>
      </c>
      <c r="J15" s="47">
        <v>0.91200000000000003</v>
      </c>
      <c r="K15" s="52">
        <v>0.8659</v>
      </c>
      <c r="L15" s="51">
        <f t="shared" ref="L15:L28" si="3">AVERAGE(C15:K15)</f>
        <v>0.89706666666666679</v>
      </c>
    </row>
    <row r="16" spans="1:12" x14ac:dyDescent="0.2">
      <c r="A16" s="46" t="s">
        <v>69</v>
      </c>
      <c r="B16" s="39"/>
      <c r="C16" s="47">
        <v>0.93289999999999995</v>
      </c>
      <c r="D16" s="47">
        <v>0.93410000000000004</v>
      </c>
      <c r="E16" s="47">
        <v>0.94410000000000005</v>
      </c>
      <c r="F16" s="47">
        <v>0.90749999999999997</v>
      </c>
      <c r="G16" s="47">
        <v>0.93289999999999995</v>
      </c>
      <c r="H16" s="47">
        <v>0.93459999999999999</v>
      </c>
      <c r="I16" s="47">
        <v>0.94440000000000002</v>
      </c>
      <c r="J16" s="47">
        <v>0.93640000000000001</v>
      </c>
      <c r="K16" s="52">
        <v>0.90239999999999998</v>
      </c>
      <c r="L16" s="51">
        <f t="shared" si="3"/>
        <v>0.92992222222222209</v>
      </c>
    </row>
    <row r="17" spans="1:12" x14ac:dyDescent="0.2">
      <c r="A17" s="43" t="s">
        <v>15</v>
      </c>
      <c r="B17" s="39"/>
      <c r="C17" s="45">
        <v>0.93640000000000001</v>
      </c>
      <c r="D17" s="45">
        <v>0.94210000000000005</v>
      </c>
      <c r="E17" s="45">
        <v>0.9395</v>
      </c>
      <c r="F17" s="45">
        <v>0.92449999999999999</v>
      </c>
      <c r="G17" s="45">
        <v>0.92200000000000004</v>
      </c>
      <c r="H17" s="45">
        <v>0.93369999999999997</v>
      </c>
      <c r="I17" s="45">
        <v>0.92879999999999996</v>
      </c>
      <c r="J17" s="45">
        <v>0.93840000000000001</v>
      </c>
      <c r="K17" s="51">
        <v>0.94889999999999997</v>
      </c>
      <c r="L17" s="51">
        <f t="shared" si="3"/>
        <v>0.9349222222222221</v>
      </c>
    </row>
    <row r="18" spans="1:12" x14ac:dyDescent="0.2">
      <c r="A18" s="46" t="s">
        <v>70</v>
      </c>
      <c r="B18" s="39"/>
      <c r="C18" s="47">
        <v>0.93059999999999998</v>
      </c>
      <c r="D18" s="47">
        <v>0.93389999999999995</v>
      </c>
      <c r="E18" s="47">
        <v>0.93630000000000002</v>
      </c>
      <c r="F18" s="47">
        <v>0.91690000000000005</v>
      </c>
      <c r="G18" s="47">
        <v>0.91210000000000002</v>
      </c>
      <c r="H18" s="47">
        <v>0.9415</v>
      </c>
      <c r="I18" s="47">
        <v>0.90810000000000002</v>
      </c>
      <c r="J18" s="47">
        <v>0.92420000000000002</v>
      </c>
      <c r="K18" s="52">
        <v>0.95809999999999995</v>
      </c>
      <c r="L18" s="51">
        <f t="shared" si="3"/>
        <v>0.92907777777777789</v>
      </c>
    </row>
    <row r="19" spans="1:12" x14ac:dyDescent="0.2">
      <c r="A19" s="46" t="s">
        <v>71</v>
      </c>
      <c r="B19" s="39"/>
      <c r="C19" s="47">
        <v>0.95809999999999995</v>
      </c>
      <c r="D19" s="47">
        <v>0.94579999999999997</v>
      </c>
      <c r="E19" s="47">
        <v>0.93379999999999996</v>
      </c>
      <c r="F19" s="47">
        <v>0.92</v>
      </c>
      <c r="G19" s="47">
        <v>0.93430000000000002</v>
      </c>
      <c r="H19" s="47">
        <v>0.93520000000000003</v>
      </c>
      <c r="I19" s="47">
        <v>0.93840000000000001</v>
      </c>
      <c r="J19" s="47">
        <v>0.94779999999999998</v>
      </c>
      <c r="K19" s="52">
        <v>0.96189999999999998</v>
      </c>
      <c r="L19" s="51">
        <f t="shared" si="3"/>
        <v>0.94170000000000009</v>
      </c>
    </row>
    <row r="20" spans="1:12" x14ac:dyDescent="0.2">
      <c r="A20" s="46" t="s">
        <v>72</v>
      </c>
      <c r="B20" s="39"/>
      <c r="C20" s="47">
        <v>0.9214</v>
      </c>
      <c r="D20" s="47">
        <v>0.94550000000000001</v>
      </c>
      <c r="E20" s="47">
        <v>0.94710000000000005</v>
      </c>
      <c r="F20" s="47">
        <v>0.93459999999999999</v>
      </c>
      <c r="G20" s="47">
        <v>0.91910000000000003</v>
      </c>
      <c r="H20" s="47">
        <v>0.92600000000000005</v>
      </c>
      <c r="I20" s="47">
        <v>0.93730000000000002</v>
      </c>
      <c r="J20" s="47">
        <v>0.94179999999999997</v>
      </c>
      <c r="K20" s="52">
        <v>0.92979999999999996</v>
      </c>
      <c r="L20" s="51">
        <f t="shared" si="3"/>
        <v>0.93362222222222213</v>
      </c>
    </row>
    <row r="21" spans="1:12" x14ac:dyDescent="0.2">
      <c r="A21" s="43" t="s">
        <v>16</v>
      </c>
      <c r="B21" s="39"/>
      <c r="C21" s="45">
        <v>0.94869999999999999</v>
      </c>
      <c r="D21" s="45">
        <v>0.94969999999999999</v>
      </c>
      <c r="E21" s="45">
        <v>0.92210000000000003</v>
      </c>
      <c r="F21" s="45">
        <v>0.91490000000000005</v>
      </c>
      <c r="G21" s="45">
        <v>0.90810000000000002</v>
      </c>
      <c r="H21" s="45">
        <v>0.90390000000000004</v>
      </c>
      <c r="I21" s="45">
        <v>0.91520000000000001</v>
      </c>
      <c r="J21" s="45">
        <v>0.91490000000000005</v>
      </c>
      <c r="K21" s="51">
        <v>0.90880000000000005</v>
      </c>
      <c r="L21" s="51">
        <f t="shared" si="3"/>
        <v>0.92070000000000007</v>
      </c>
    </row>
    <row r="22" spans="1:12" x14ac:dyDescent="0.2">
      <c r="A22" s="46" t="s">
        <v>73</v>
      </c>
      <c r="B22" s="39"/>
      <c r="C22" s="47">
        <v>0.94210000000000005</v>
      </c>
      <c r="D22" s="47">
        <v>0.96660000000000001</v>
      </c>
      <c r="E22" s="47">
        <v>0.94010000000000005</v>
      </c>
      <c r="F22" s="47">
        <v>0.90259999999999996</v>
      </c>
      <c r="G22" s="47">
        <v>0.91069999999999995</v>
      </c>
      <c r="H22" s="47">
        <v>0.91559999999999997</v>
      </c>
      <c r="I22" s="47">
        <v>0.93679999999999997</v>
      </c>
      <c r="J22" s="47">
        <v>0.91869999999999996</v>
      </c>
      <c r="K22" s="52">
        <v>0.91869999999999996</v>
      </c>
      <c r="L22" s="51">
        <f t="shared" si="3"/>
        <v>0.92798888888888897</v>
      </c>
    </row>
    <row r="23" spans="1:12" x14ac:dyDescent="0.2">
      <c r="A23" s="46" t="s">
        <v>74</v>
      </c>
      <c r="B23" s="39"/>
      <c r="C23" s="47">
        <v>0.96309999999999996</v>
      </c>
      <c r="D23" s="47">
        <v>0.95099999999999996</v>
      </c>
      <c r="E23" s="47">
        <v>0.9103</v>
      </c>
      <c r="F23" s="47">
        <v>0.93049999999999999</v>
      </c>
      <c r="G23" s="47">
        <v>0.92249999999999999</v>
      </c>
      <c r="H23" s="47">
        <v>0.91930000000000001</v>
      </c>
      <c r="I23" s="47">
        <v>0.91879999999999995</v>
      </c>
      <c r="J23" s="47">
        <v>0.9</v>
      </c>
      <c r="K23" s="52">
        <v>0.91500000000000004</v>
      </c>
      <c r="L23" s="51">
        <f t="shared" si="3"/>
        <v>0.92561111111111116</v>
      </c>
    </row>
    <row r="24" spans="1:12" x14ac:dyDescent="0.2">
      <c r="A24" s="46" t="s">
        <v>75</v>
      </c>
      <c r="B24" s="39"/>
      <c r="C24" s="47">
        <v>0.94140000000000001</v>
      </c>
      <c r="D24" s="47">
        <v>0.93440000000000001</v>
      </c>
      <c r="E24" s="47">
        <v>0.91690000000000005</v>
      </c>
      <c r="F24" s="47">
        <v>0.91169999999999995</v>
      </c>
      <c r="G24" s="47">
        <v>0.89329999999999998</v>
      </c>
      <c r="H24" s="47">
        <v>0.88060000000000005</v>
      </c>
      <c r="I24" s="47">
        <v>0.89390000000000003</v>
      </c>
      <c r="J24" s="47">
        <v>0.92500000000000004</v>
      </c>
      <c r="K24" s="52">
        <v>0.89500000000000002</v>
      </c>
      <c r="L24" s="51">
        <f t="shared" si="3"/>
        <v>0.91024444444444441</v>
      </c>
    </row>
    <row r="25" spans="1:12" x14ac:dyDescent="0.2">
      <c r="A25" s="43" t="s">
        <v>17</v>
      </c>
      <c r="B25" s="39"/>
      <c r="C25" s="45">
        <v>0.84219999999999995</v>
      </c>
      <c r="D25" s="45">
        <v>0.94069999999999998</v>
      </c>
      <c r="E25" s="45">
        <v>0.84660000000000002</v>
      </c>
      <c r="F25" s="45">
        <v>0.88580000000000003</v>
      </c>
      <c r="G25" s="45">
        <v>0.88349999999999995</v>
      </c>
      <c r="H25" s="45">
        <v>0.84250000000000003</v>
      </c>
      <c r="I25" s="45">
        <v>0.88190000000000002</v>
      </c>
      <c r="J25" s="45">
        <v>0.83540000000000003</v>
      </c>
      <c r="K25" s="51">
        <v>0.87719999999999998</v>
      </c>
      <c r="L25" s="51">
        <f t="shared" si="3"/>
        <v>0.87064444444444455</v>
      </c>
    </row>
    <row r="26" spans="1:12" x14ac:dyDescent="0.2">
      <c r="A26" s="46" t="s">
        <v>76</v>
      </c>
      <c r="B26" s="39"/>
      <c r="C26" s="47">
        <v>0.90480000000000005</v>
      </c>
      <c r="D26" s="47">
        <v>0.96799999999999997</v>
      </c>
      <c r="E26" s="47">
        <v>0.89839999999999998</v>
      </c>
      <c r="F26" s="47">
        <v>0.90129999999999999</v>
      </c>
      <c r="G26" s="47">
        <v>0.89739999999999998</v>
      </c>
      <c r="H26" s="47">
        <v>0.85860000000000003</v>
      </c>
      <c r="I26" s="47">
        <v>0.86040000000000005</v>
      </c>
      <c r="J26" s="47">
        <v>0.8347</v>
      </c>
      <c r="K26" s="52">
        <v>0.84470000000000001</v>
      </c>
      <c r="L26" s="51">
        <f t="shared" si="3"/>
        <v>0.88536666666666664</v>
      </c>
    </row>
    <row r="27" spans="1:12" x14ac:dyDescent="0.2">
      <c r="A27" s="46" t="s">
        <v>77</v>
      </c>
      <c r="B27" s="39"/>
      <c r="C27" s="47">
        <v>0.82569999999999999</v>
      </c>
      <c r="D27" s="47">
        <v>0.90169999999999995</v>
      </c>
      <c r="E27" s="47">
        <v>0.75870000000000004</v>
      </c>
      <c r="F27" s="47">
        <v>0.87609999999999999</v>
      </c>
      <c r="G27" s="47">
        <v>0.85960000000000003</v>
      </c>
      <c r="H27" s="47">
        <v>0.8085</v>
      </c>
      <c r="I27" s="47">
        <v>0.91700000000000004</v>
      </c>
      <c r="J27" s="47">
        <v>0.83189999999999997</v>
      </c>
      <c r="K27" s="52">
        <v>0.88629999999999998</v>
      </c>
      <c r="L27" s="51">
        <f t="shared" si="3"/>
        <v>0.85172222222222227</v>
      </c>
    </row>
    <row r="28" spans="1:12" x14ac:dyDescent="0.2">
      <c r="A28" s="46" t="s">
        <v>78</v>
      </c>
      <c r="B28" s="39"/>
      <c r="C28" s="47">
        <v>0.8</v>
      </c>
      <c r="D28" s="47">
        <v>0.86670000000000003</v>
      </c>
      <c r="E28" s="47">
        <v>0.86670000000000003</v>
      </c>
      <c r="F28" s="47">
        <v>0.7</v>
      </c>
      <c r="G28" s="47">
        <v>0.9</v>
      </c>
      <c r="H28" s="47">
        <v>0.9375</v>
      </c>
      <c r="I28" s="47">
        <v>0.875</v>
      </c>
      <c r="J28" s="47">
        <v>0.88</v>
      </c>
      <c r="K28" s="52">
        <v>0.8448</v>
      </c>
      <c r="L28" s="51">
        <f t="shared" si="3"/>
        <v>0.85230000000000006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L28"/>
  <sheetViews>
    <sheetView workbookViewId="0"/>
  </sheetViews>
  <sheetFormatPr defaultColWidth="14.42578125" defaultRowHeight="15.75" customHeight="1" x14ac:dyDescent="0.2"/>
  <cols>
    <col min="1" max="1" width="29.42578125" customWidth="1"/>
  </cols>
  <sheetData>
    <row r="1" spans="1:12" x14ac:dyDescent="0.2">
      <c r="A1" s="1" t="s">
        <v>40</v>
      </c>
      <c r="B1" s="35"/>
      <c r="C1" s="4" t="s">
        <v>90</v>
      </c>
      <c r="D1" s="4" t="s">
        <v>91</v>
      </c>
      <c r="E1" s="1"/>
      <c r="F1" s="1"/>
      <c r="G1" s="4"/>
      <c r="H1" s="4"/>
      <c r="I1" s="4"/>
      <c r="J1" s="4"/>
      <c r="K1" s="49"/>
      <c r="L1" s="4" t="s">
        <v>88</v>
      </c>
    </row>
    <row r="2" spans="1:12" x14ac:dyDescent="0.2">
      <c r="A2" s="38"/>
      <c r="B2" s="39"/>
      <c r="C2" s="40" t="s">
        <v>51</v>
      </c>
      <c r="D2" s="40" t="s">
        <v>52</v>
      </c>
      <c r="E2" s="40" t="s">
        <v>53</v>
      </c>
      <c r="F2" s="40" t="s">
        <v>54</v>
      </c>
      <c r="G2" s="40" t="s">
        <v>55</v>
      </c>
      <c r="H2" s="40" t="s">
        <v>56</v>
      </c>
      <c r="I2" s="40" t="s">
        <v>57</v>
      </c>
      <c r="J2" s="40" t="s">
        <v>58</v>
      </c>
      <c r="K2" s="50" t="s">
        <v>59</v>
      </c>
      <c r="L2" s="40" t="s">
        <v>92</v>
      </c>
    </row>
    <row r="3" spans="1:12" x14ac:dyDescent="0.2">
      <c r="A3" s="43" t="s">
        <v>12</v>
      </c>
      <c r="B3" s="44"/>
      <c r="C3" s="45">
        <v>0.92700000000000005</v>
      </c>
      <c r="D3" s="45">
        <v>0.89780000000000004</v>
      </c>
      <c r="E3" s="45"/>
      <c r="F3" s="45"/>
      <c r="G3" s="45"/>
      <c r="H3" s="45"/>
      <c r="I3" s="45"/>
      <c r="J3" s="45"/>
      <c r="K3" s="51"/>
      <c r="L3" s="45"/>
    </row>
    <row r="4" spans="1:12" x14ac:dyDescent="0.2">
      <c r="A4" s="46" t="s">
        <v>61</v>
      </c>
      <c r="B4" s="39"/>
      <c r="C4" s="47">
        <v>0.92569999999999997</v>
      </c>
      <c r="D4" s="47">
        <v>0.8952</v>
      </c>
      <c r="E4" s="47"/>
      <c r="F4" s="47"/>
      <c r="G4" s="47"/>
      <c r="H4" s="47"/>
      <c r="I4" s="47"/>
      <c r="J4" s="47"/>
      <c r="K4" s="52"/>
      <c r="L4" s="45"/>
    </row>
    <row r="5" spans="1:12" x14ac:dyDescent="0.2">
      <c r="A5" s="46" t="s">
        <v>62</v>
      </c>
      <c r="B5" s="39"/>
      <c r="C5" s="47">
        <v>0.91669999999999996</v>
      </c>
      <c r="D5" s="47">
        <v>0.874</v>
      </c>
      <c r="E5" s="47"/>
      <c r="F5" s="47"/>
      <c r="G5" s="47"/>
      <c r="H5" s="47"/>
      <c r="I5" s="47"/>
      <c r="J5" s="47"/>
      <c r="K5" s="52"/>
      <c r="L5" s="45"/>
    </row>
    <row r="6" spans="1:12" x14ac:dyDescent="0.2">
      <c r="A6" s="46" t="s">
        <v>63</v>
      </c>
      <c r="B6" s="39"/>
      <c r="C6" s="47">
        <v>0.94689999999999996</v>
      </c>
      <c r="D6" s="12">
        <v>90.43</v>
      </c>
      <c r="E6" s="47"/>
      <c r="F6" s="47"/>
      <c r="G6" s="47"/>
      <c r="H6" s="47"/>
      <c r="I6" s="47"/>
      <c r="J6" s="47"/>
      <c r="K6" s="52"/>
      <c r="L6" s="45"/>
    </row>
    <row r="7" spans="1:12" x14ac:dyDescent="0.2">
      <c r="A7" s="46" t="s">
        <v>64</v>
      </c>
      <c r="B7" s="39"/>
      <c r="C7" s="47">
        <v>0.91969999999999996</v>
      </c>
      <c r="D7" s="47">
        <v>0.89149999999999996</v>
      </c>
      <c r="E7" s="47"/>
      <c r="F7" s="47"/>
      <c r="G7" s="47"/>
      <c r="H7" s="47"/>
      <c r="I7" s="47"/>
      <c r="J7" s="47"/>
      <c r="K7" s="52"/>
      <c r="L7" s="45"/>
    </row>
    <row r="8" spans="1:12" x14ac:dyDescent="0.2">
      <c r="A8" s="43" t="s">
        <v>13</v>
      </c>
      <c r="B8" s="44"/>
      <c r="C8" s="45">
        <v>0.84379999999999999</v>
      </c>
      <c r="D8" s="45">
        <v>0.78910000000000002</v>
      </c>
      <c r="E8" s="45"/>
      <c r="F8" s="45"/>
      <c r="G8" s="45"/>
      <c r="H8" s="45"/>
      <c r="I8" s="45"/>
      <c r="J8" s="45"/>
      <c r="K8" s="51"/>
      <c r="L8" s="45"/>
    </row>
    <row r="9" spans="1:12" x14ac:dyDescent="0.2">
      <c r="A9" s="46" t="s">
        <v>61</v>
      </c>
      <c r="B9" s="39"/>
      <c r="C9" s="12">
        <v>50</v>
      </c>
      <c r="D9" s="12">
        <v>100</v>
      </c>
      <c r="E9" s="12"/>
      <c r="F9" s="12"/>
      <c r="G9" s="53"/>
      <c r="H9" s="47"/>
      <c r="I9" s="47"/>
      <c r="J9" s="47"/>
      <c r="K9" s="54"/>
      <c r="L9" s="45"/>
    </row>
    <row r="10" spans="1:12" x14ac:dyDescent="0.2">
      <c r="A10" s="46" t="s">
        <v>62</v>
      </c>
      <c r="B10" s="39"/>
      <c r="C10" s="47">
        <v>0.85709999999999997</v>
      </c>
      <c r="D10" s="47">
        <v>0.76790000000000003</v>
      </c>
      <c r="E10" s="47"/>
      <c r="F10" s="47"/>
      <c r="G10" s="47"/>
      <c r="H10" s="47"/>
      <c r="I10" s="47"/>
      <c r="J10" s="47"/>
      <c r="K10" s="52"/>
      <c r="L10" s="45"/>
    </row>
    <row r="11" spans="1:12" x14ac:dyDescent="0.2">
      <c r="A11" s="46" t="s">
        <v>63</v>
      </c>
      <c r="B11" s="39"/>
      <c r="C11" s="47">
        <v>0.875</v>
      </c>
      <c r="D11" s="47">
        <v>0.875</v>
      </c>
      <c r="E11" s="47"/>
      <c r="F11" s="47"/>
      <c r="G11" s="47"/>
      <c r="H11" s="47"/>
      <c r="I11" s="47"/>
      <c r="J11" s="47"/>
      <c r="K11" s="52"/>
      <c r="L11" s="45"/>
    </row>
    <row r="12" spans="1:12" x14ac:dyDescent="0.2">
      <c r="A12" s="46" t="s">
        <v>64</v>
      </c>
      <c r="B12" s="39"/>
      <c r="C12" s="47">
        <v>0.875</v>
      </c>
      <c r="D12" s="47">
        <v>0.6875</v>
      </c>
      <c r="E12" s="47"/>
      <c r="F12" s="47"/>
      <c r="G12" s="47"/>
      <c r="H12" s="47"/>
      <c r="I12" s="47"/>
      <c r="J12" s="47"/>
      <c r="K12" s="52"/>
      <c r="L12" s="45"/>
    </row>
    <row r="13" spans="1:12" x14ac:dyDescent="0.2">
      <c r="A13" s="43" t="s">
        <v>14</v>
      </c>
      <c r="B13" s="39"/>
      <c r="C13" s="45">
        <v>0.93600000000000005</v>
      </c>
      <c r="D13" s="45">
        <v>0.91290000000000004</v>
      </c>
      <c r="E13" s="45"/>
      <c r="F13" s="45"/>
      <c r="G13" s="45"/>
      <c r="H13" s="45"/>
      <c r="I13" s="45"/>
      <c r="J13" s="45"/>
      <c r="K13" s="51"/>
      <c r="L13" s="45"/>
    </row>
    <row r="14" spans="1:12" x14ac:dyDescent="0.2">
      <c r="A14" s="46" t="s">
        <v>67</v>
      </c>
      <c r="B14" s="39"/>
      <c r="C14" s="47">
        <v>0.93130000000000002</v>
      </c>
      <c r="D14" s="47">
        <v>0.90890000000000004</v>
      </c>
      <c r="E14" s="47"/>
      <c r="F14" s="47"/>
      <c r="G14" s="47"/>
      <c r="H14" s="47"/>
      <c r="I14" s="47"/>
      <c r="J14" s="47"/>
      <c r="K14" s="54"/>
      <c r="L14" s="45"/>
    </row>
    <row r="15" spans="1:12" x14ac:dyDescent="0.2">
      <c r="A15" s="46" t="s">
        <v>68</v>
      </c>
      <c r="B15" s="39"/>
      <c r="C15" s="47">
        <v>0.92979999999999996</v>
      </c>
      <c r="D15" s="47">
        <v>0.89429999999999998</v>
      </c>
      <c r="E15" s="47"/>
      <c r="F15" s="47"/>
      <c r="G15" s="47"/>
      <c r="H15" s="47"/>
      <c r="I15" s="47"/>
      <c r="J15" s="47"/>
      <c r="K15" s="52"/>
      <c r="L15" s="45"/>
    </row>
    <row r="16" spans="1:12" x14ac:dyDescent="0.2">
      <c r="A16" s="46" t="s">
        <v>69</v>
      </c>
      <c r="B16" s="39"/>
      <c r="C16" s="47">
        <v>0.95299999999999996</v>
      </c>
      <c r="D16" s="47">
        <v>0.94359999999999999</v>
      </c>
      <c r="E16" s="47"/>
      <c r="F16" s="47"/>
      <c r="G16" s="47"/>
      <c r="H16" s="47"/>
      <c r="I16" s="47"/>
      <c r="J16" s="47"/>
      <c r="K16" s="52"/>
      <c r="L16" s="45"/>
    </row>
    <row r="17" spans="1:12" x14ac:dyDescent="0.2">
      <c r="A17" s="43" t="s">
        <v>15</v>
      </c>
      <c r="B17" s="39"/>
      <c r="C17" s="45">
        <v>0.94179999999999997</v>
      </c>
      <c r="D17" s="45">
        <v>0.93640000000000001</v>
      </c>
      <c r="E17" s="45"/>
      <c r="F17" s="45"/>
      <c r="G17" s="45"/>
      <c r="H17" s="45"/>
      <c r="I17" s="45"/>
      <c r="J17" s="45"/>
      <c r="K17" s="51"/>
      <c r="L17" s="45"/>
    </row>
    <row r="18" spans="1:12" x14ac:dyDescent="0.2">
      <c r="A18" s="46" t="s">
        <v>70</v>
      </c>
      <c r="B18" s="39"/>
      <c r="C18" s="47">
        <v>0.9476</v>
      </c>
      <c r="D18" s="47">
        <v>0.9375</v>
      </c>
      <c r="E18" s="47"/>
      <c r="F18" s="47"/>
      <c r="G18" s="47"/>
      <c r="H18" s="47"/>
      <c r="I18" s="47"/>
      <c r="J18" s="47"/>
      <c r="K18" s="52"/>
      <c r="L18" s="45"/>
    </row>
    <row r="19" spans="1:12" x14ac:dyDescent="0.2">
      <c r="A19" s="46" t="s">
        <v>71</v>
      </c>
      <c r="B19" s="39"/>
      <c r="C19" s="47">
        <v>0.93799999999999994</v>
      </c>
      <c r="D19" s="47">
        <v>0.92949999999999999</v>
      </c>
      <c r="E19" s="47"/>
      <c r="F19" s="47"/>
      <c r="G19" s="47"/>
      <c r="H19" s="47"/>
      <c r="I19" s="47"/>
      <c r="J19" s="47"/>
      <c r="K19" s="52"/>
      <c r="L19" s="45"/>
    </row>
    <row r="20" spans="1:12" x14ac:dyDescent="0.2">
      <c r="A20" s="46" t="s">
        <v>72</v>
      </c>
      <c r="B20" s="39"/>
      <c r="C20" s="47">
        <v>0.94040000000000001</v>
      </c>
      <c r="D20" s="47">
        <v>0.94140000000000001</v>
      </c>
      <c r="E20" s="47"/>
      <c r="F20" s="47"/>
      <c r="G20" s="47"/>
      <c r="H20" s="47"/>
      <c r="I20" s="47"/>
      <c r="J20" s="47"/>
      <c r="K20" s="52"/>
      <c r="L20" s="45"/>
    </row>
    <row r="21" spans="1:12" x14ac:dyDescent="0.2">
      <c r="A21" s="43" t="s">
        <v>16</v>
      </c>
      <c r="B21" s="39"/>
      <c r="C21" s="45">
        <v>0.93679999999999997</v>
      </c>
      <c r="D21" s="45">
        <v>0.90180000000000005</v>
      </c>
      <c r="E21" s="45"/>
      <c r="F21" s="45"/>
      <c r="G21" s="45"/>
      <c r="H21" s="45"/>
      <c r="I21" s="45"/>
      <c r="J21" s="45"/>
      <c r="K21" s="51"/>
      <c r="L21" s="45"/>
    </row>
    <row r="22" spans="1:12" x14ac:dyDescent="0.2">
      <c r="A22" s="46" t="s">
        <v>73</v>
      </c>
      <c r="B22" s="39"/>
      <c r="C22" s="47">
        <v>0.96</v>
      </c>
      <c r="D22" s="47">
        <v>0.92</v>
      </c>
      <c r="E22" s="47"/>
      <c r="F22" s="47"/>
      <c r="G22" s="47"/>
      <c r="H22" s="47"/>
      <c r="I22" s="47"/>
      <c r="J22" s="47"/>
      <c r="K22" s="52"/>
      <c r="L22" s="45"/>
    </row>
    <row r="23" spans="1:12" x14ac:dyDescent="0.2">
      <c r="A23" s="46" t="s">
        <v>74</v>
      </c>
      <c r="B23" s="39"/>
      <c r="C23" s="47">
        <v>0.92549999999999999</v>
      </c>
      <c r="D23" s="47">
        <v>0.91379999999999995</v>
      </c>
      <c r="E23" s="47"/>
      <c r="F23" s="47"/>
      <c r="G23" s="47"/>
      <c r="H23" s="47"/>
      <c r="I23" s="47"/>
      <c r="J23" s="47"/>
      <c r="K23" s="52"/>
      <c r="L23" s="45"/>
    </row>
    <row r="24" spans="1:12" x14ac:dyDescent="0.2">
      <c r="A24" s="46" t="s">
        <v>75</v>
      </c>
      <c r="B24" s="39"/>
      <c r="C24" s="47">
        <v>0.92759999999999998</v>
      </c>
      <c r="D24" s="47">
        <v>0.87570000000000003</v>
      </c>
      <c r="E24" s="47"/>
      <c r="F24" s="47"/>
      <c r="G24" s="47"/>
      <c r="H24" s="47"/>
      <c r="I24" s="47"/>
      <c r="J24" s="47"/>
      <c r="K24" s="52"/>
      <c r="L24" s="45"/>
    </row>
    <row r="25" spans="1:12" x14ac:dyDescent="0.2">
      <c r="A25" s="43" t="s">
        <v>17</v>
      </c>
      <c r="B25" s="39"/>
      <c r="C25" s="45">
        <v>0.87109999999999999</v>
      </c>
      <c r="D25" s="45">
        <v>0.88500000000000001</v>
      </c>
      <c r="E25" s="45"/>
      <c r="F25" s="45"/>
      <c r="G25" s="45"/>
      <c r="H25" s="45"/>
      <c r="I25" s="45"/>
      <c r="J25" s="45"/>
      <c r="K25" s="51"/>
      <c r="L25" s="45"/>
    </row>
    <row r="26" spans="1:12" x14ac:dyDescent="0.2">
      <c r="A26" s="46" t="s">
        <v>76</v>
      </c>
      <c r="B26" s="39"/>
      <c r="C26" s="47">
        <v>0.94740000000000002</v>
      </c>
      <c r="D26" s="47">
        <v>0.9103</v>
      </c>
      <c r="E26" s="47"/>
      <c r="F26" s="47"/>
      <c r="G26" s="47"/>
      <c r="H26" s="47"/>
      <c r="I26" s="47"/>
      <c r="J26" s="47"/>
      <c r="K26" s="52"/>
      <c r="L26" s="51"/>
    </row>
    <row r="27" spans="1:12" x14ac:dyDescent="0.2">
      <c r="A27" s="46" t="s">
        <v>77</v>
      </c>
      <c r="B27" s="39"/>
      <c r="C27" s="47">
        <v>0.78259999999999996</v>
      </c>
      <c r="D27" s="47">
        <v>0.84040000000000004</v>
      </c>
      <c r="E27" s="47"/>
      <c r="F27" s="47"/>
      <c r="G27" s="47"/>
      <c r="H27" s="47"/>
      <c r="I27" s="47"/>
      <c r="J27" s="47"/>
      <c r="K27" s="52"/>
      <c r="L27" s="51"/>
    </row>
    <row r="28" spans="1:12" x14ac:dyDescent="0.2">
      <c r="A28" s="46" t="s">
        <v>78</v>
      </c>
      <c r="B28" s="39"/>
      <c r="C28" s="47">
        <v>0.58330000000000004</v>
      </c>
      <c r="D28" s="47">
        <v>0.91679999999999995</v>
      </c>
      <c r="E28" s="47"/>
      <c r="F28" s="47"/>
      <c r="G28" s="47"/>
      <c r="H28" s="47"/>
      <c r="I28" s="47"/>
      <c r="J28" s="47"/>
      <c r="K28" s="52"/>
      <c r="L28" s="51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Enrollment by Date</vt:lpstr>
      <vt:lpstr> ADA 1st Nine-Weeks</vt:lpstr>
      <vt:lpstr>ADA 2nd Nine-Weeks</vt:lpstr>
      <vt:lpstr>ADA 3rd Nine-Weeks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Rebecca</dc:creator>
  <cp:lastModifiedBy>Lee, Rebecca</cp:lastModifiedBy>
  <dcterms:created xsi:type="dcterms:W3CDTF">2022-01-18T16:58:39Z</dcterms:created>
  <dcterms:modified xsi:type="dcterms:W3CDTF">2022-01-18T16:58:39Z</dcterms:modified>
</cp:coreProperties>
</file>