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"/>
    </mc:Choice>
  </mc:AlternateContent>
  <xr:revisionPtr revIDLastSave="0" documentId="8_{60D9CF5C-2FC6-41F4-AAEF-DBF5FA1159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F22" i="1" l="1"/>
  <c r="F9" i="1" l="1"/>
  <c r="F10" i="1"/>
  <c r="F11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<sst xmlns="http://schemas.openxmlformats.org/spreadsheetml/2006/main" count="41" uniqueCount="36">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</sst>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H24" sqref="H24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228845.76</v>
      </c>
      <c r="C8" s="9">
        <v>494227.49</v>
      </c>
      <c r="D8" s="9">
        <v>1885329.82</v>
      </c>
      <c r="E8" s="9">
        <v>8177528.4800000004</v>
      </c>
      <c r="F8" s="9">
        <f>E8-D8</f>
        <v>6292198.6600000001</v>
      </c>
      <c r="G8" s="10">
        <f>(B8+D8)/E8</f>
        <v>0.25853478653980794</v>
      </c>
      <c r="H8" s="9">
        <v>1904562.06</v>
      </c>
      <c r="I8" s="9">
        <f>D8-H8</f>
        <v>-19232.239999999991</v>
      </c>
      <c r="J8" s="5">
        <f>+I8/H8</f>
        <v>-1.0097985465488056E-2</v>
      </c>
    </row>
    <row r="9" spans="1:10" ht="18.75" x14ac:dyDescent="0.3">
      <c r="A9" s="11" t="s">
        <v>20</v>
      </c>
      <c r="B9" s="12">
        <v>813.44</v>
      </c>
      <c r="C9" s="9">
        <v>49592.35</v>
      </c>
      <c r="D9" s="9">
        <v>199583.28</v>
      </c>
      <c r="E9" s="9">
        <v>843334.1</v>
      </c>
      <c r="F9" s="9">
        <f t="shared" ref="F9:F22" si="0">E9-D9</f>
        <v>643750.81999999995</v>
      </c>
      <c r="G9" s="10">
        <f t="shared" ref="G9:G22" si="1">(B9+D9)/E9</f>
        <v>0.23762435314782127</v>
      </c>
      <c r="H9" s="9">
        <v>221789.62</v>
      </c>
      <c r="I9" s="9">
        <f t="shared" ref="I9:I22" si="2">D9-H9</f>
        <v>-22206.339999999997</v>
      </c>
      <c r="J9" s="5">
        <f t="shared" ref="J9:J15" si="3">+I9/H9</f>
        <v>-0.10012344130442172</v>
      </c>
    </row>
    <row r="10" spans="1:10" ht="18.75" x14ac:dyDescent="0.3">
      <c r="A10" s="1" t="s">
        <v>21</v>
      </c>
      <c r="B10" s="9">
        <v>12729.63</v>
      </c>
      <c r="C10" s="9">
        <v>24449.48</v>
      </c>
      <c r="D10" s="9">
        <v>93702.86</v>
      </c>
      <c r="E10" s="9">
        <v>466074.36</v>
      </c>
      <c r="F10" s="9">
        <f t="shared" si="0"/>
        <v>372371.5</v>
      </c>
      <c r="G10" s="10">
        <f t="shared" si="1"/>
        <v>0.22835946178202124</v>
      </c>
      <c r="H10" s="9">
        <v>94579.32</v>
      </c>
      <c r="I10" s="9">
        <f t="shared" si="2"/>
        <v>-876.4600000000064</v>
      </c>
      <c r="J10" s="5">
        <f t="shared" si="3"/>
        <v>-9.26693065672291E-3</v>
      </c>
    </row>
    <row r="11" spans="1:10" ht="18.75" x14ac:dyDescent="0.3">
      <c r="A11" s="1" t="s">
        <v>22</v>
      </c>
      <c r="B11" s="9">
        <v>24368.66</v>
      </c>
      <c r="C11" s="9">
        <v>152616.51</v>
      </c>
      <c r="D11" s="9">
        <v>499377.08</v>
      </c>
      <c r="E11" s="9">
        <v>747672.74</v>
      </c>
      <c r="F11" s="9">
        <f t="shared" si="0"/>
        <v>248295.65999999997</v>
      </c>
      <c r="G11" s="10">
        <f t="shared" si="1"/>
        <v>0.70050131826392381</v>
      </c>
      <c r="H11" s="9">
        <v>444248.56</v>
      </c>
      <c r="I11" s="9">
        <f t="shared" si="2"/>
        <v>55128.520000000019</v>
      </c>
      <c r="J11" s="5">
        <f t="shared" si="3"/>
        <v>0.12409386312923562</v>
      </c>
    </row>
    <row r="12" spans="1:10" ht="18.75" x14ac:dyDescent="0.3">
      <c r="A12" s="1" t="s">
        <v>23</v>
      </c>
      <c r="B12" s="9">
        <v>397.64</v>
      </c>
      <c r="C12" s="9">
        <v>72894.17</v>
      </c>
      <c r="D12" s="9">
        <v>328273.96999999997</v>
      </c>
      <c r="E12" s="9">
        <v>1241455.3500000001</v>
      </c>
      <c r="F12" s="9">
        <f t="shared" si="0"/>
        <v>913181.38000000012</v>
      </c>
      <c r="G12" s="10">
        <f t="shared" si="1"/>
        <v>0.26474702453052373</v>
      </c>
      <c r="H12" s="9">
        <v>280898.93</v>
      </c>
      <c r="I12" s="9">
        <f t="shared" si="2"/>
        <v>47375.039999999979</v>
      </c>
      <c r="J12" s="5">
        <f t="shared" si="3"/>
        <v>0.16865511022060489</v>
      </c>
    </row>
    <row r="13" spans="1:10" ht="18.75" x14ac:dyDescent="0.3">
      <c r="A13" s="1" t="s">
        <v>24</v>
      </c>
      <c r="B13" s="9">
        <v>7600</v>
      </c>
      <c r="C13" s="9">
        <v>47100.31</v>
      </c>
      <c r="D13" s="9">
        <v>231594.99</v>
      </c>
      <c r="E13" s="9">
        <v>785016.67</v>
      </c>
      <c r="F13" s="9">
        <f t="shared" si="0"/>
        <v>553421.68000000005</v>
      </c>
      <c r="G13" s="10">
        <f t="shared" si="1"/>
        <v>0.30470052311118434</v>
      </c>
      <c r="H13" s="9">
        <v>226970.51</v>
      </c>
      <c r="I13" s="9">
        <f t="shared" si="2"/>
        <v>4624.4799999999814</v>
      </c>
      <c r="J13" s="5">
        <f t="shared" si="3"/>
        <v>2.0374805519888822E-2</v>
      </c>
    </row>
    <row r="14" spans="1:10" ht="18.75" x14ac:dyDescent="0.3">
      <c r="A14" s="1" t="s">
        <v>25</v>
      </c>
      <c r="B14" s="9">
        <v>242622.29</v>
      </c>
      <c r="C14" s="9">
        <v>118421.36</v>
      </c>
      <c r="D14" s="9">
        <v>699093.83</v>
      </c>
      <c r="E14" s="9">
        <v>1617719.49</v>
      </c>
      <c r="F14" s="9">
        <f t="shared" si="0"/>
        <v>918625.66</v>
      </c>
      <c r="G14" s="10">
        <f t="shared" si="1"/>
        <v>0.58212571822325021</v>
      </c>
      <c r="H14" s="9">
        <v>635178.19999999995</v>
      </c>
      <c r="I14" s="9">
        <f t="shared" si="2"/>
        <v>63915.630000000005</v>
      </c>
      <c r="J14" s="5">
        <f t="shared" si="3"/>
        <v>0.10062629668335596</v>
      </c>
    </row>
    <row r="15" spans="1:10" ht="18.75" x14ac:dyDescent="0.3">
      <c r="A15" s="1" t="s">
        <v>26</v>
      </c>
      <c r="B15" s="9">
        <v>59347.33</v>
      </c>
      <c r="C15" s="9">
        <v>96770.13</v>
      </c>
      <c r="D15" s="9">
        <v>493114.07</v>
      </c>
      <c r="E15" s="9">
        <v>1518052.63</v>
      </c>
      <c r="F15" s="9">
        <f t="shared" si="0"/>
        <v>1024938.5599999998</v>
      </c>
      <c r="G15" s="10">
        <f t="shared" si="1"/>
        <v>0.36392769860686586</v>
      </c>
      <c r="H15" s="9">
        <v>378982.37</v>
      </c>
      <c r="I15" s="9">
        <f t="shared" si="2"/>
        <v>114131.70000000001</v>
      </c>
      <c r="J15" s="5">
        <f t="shared" si="3"/>
        <v>0.3011530589140598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 t="s">
        <v>1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10160.25</v>
      </c>
      <c r="E20" s="9">
        <v>196198.36</v>
      </c>
      <c r="F20" s="9">
        <f t="shared" si="0"/>
        <v>186038.11</v>
      </c>
      <c r="G20" s="10">
        <f t="shared" si="1"/>
        <v>5.1785601062108777E-2</v>
      </c>
      <c r="H20" s="9">
        <v>11859.06</v>
      </c>
      <c r="I20" s="9">
        <f t="shared" si="2"/>
        <v>-1698.8099999999995</v>
      </c>
      <c r="J20" s="5">
        <f t="shared" ref="J20" si="4">+I20/H20</f>
        <v>-0.14324997090831815</v>
      </c>
    </row>
    <row r="21" spans="1:10" ht="18.75" x14ac:dyDescent="0.3">
      <c r="A21" s="1" t="s">
        <v>32</v>
      </c>
      <c r="B21" s="9">
        <v>0</v>
      </c>
      <c r="C21" s="9">
        <v>12575</v>
      </c>
      <c r="D21" s="9">
        <v>12575</v>
      </c>
      <c r="E21" s="9">
        <v>30789</v>
      </c>
      <c r="F21" s="9">
        <f t="shared" si="0"/>
        <v>18214</v>
      </c>
      <c r="G21" s="10">
        <v>0</v>
      </c>
      <c r="H21" s="9">
        <v>0</v>
      </c>
      <c r="I21" s="9">
        <f t="shared" si="2"/>
        <v>12575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1796500.88</v>
      </c>
      <c r="F22" s="9">
        <f t="shared" si="0"/>
        <v>1796500.88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576724.75</v>
      </c>
      <c r="C24" s="13">
        <f>SUM(C8:C23)</f>
        <v>1068646.8</v>
      </c>
      <c r="D24" s="13">
        <f>SUM(D8:D23)</f>
        <v>4452805.1500000004</v>
      </c>
      <c r="E24" s="13">
        <f>SUM(E8:E23)</f>
        <v>17420342.059999999</v>
      </c>
      <c r="F24" s="13">
        <f>SUM(F8:F23)</f>
        <v>12967536.91</v>
      </c>
      <c r="G24" s="14">
        <f>(B24+D24)/E24</f>
        <v>0.28871590940505337</v>
      </c>
      <c r="H24" s="13">
        <f>SUM(H8:H23)</f>
        <v>4199068.63</v>
      </c>
      <c r="I24" s="13">
        <f>SUM(I8:I23)</f>
        <v>253736.52000000002</v>
      </c>
      <c r="J24" s="5">
        <f t="shared" ref="J24" si="5">+I24/H24</f>
        <v>6.0426857086162945E-2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2021-05-12T17:11:15Z</cp:lastPrinted>
  <dcterms:created xsi:type="dcterms:W3CDTF">2015-04-06T21:25:02Z</dcterms:created>
  <dcterms:modified xsi:type="dcterms:W3CDTF">2021-12-09T19:29:19Z</dcterms:modified>
</cp:coreProperties>
</file>