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"/>
    </mc:Choice>
  </mc:AlternateContent>
  <xr:revisionPtr revIDLastSave="0" documentId="8_{40D05B64-4466-420A-BB46-029DE6BF422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9" i="1"/>
  <c r="J10" i="1"/>
  <c r="J11" i="1"/>
  <c r="J12" i="1"/>
  <c r="J13" i="1"/>
  <c r="J14" i="1"/>
  <c r="J15" i="1"/>
  <c r="F22" i="1" l="1"/>
  <c r="F9" i="1" l="1"/>
  <c r="F10" i="1"/>
  <c r="F11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G20" i="1"/>
  <c r="I19" i="1"/>
  <c r="I18" i="1"/>
  <c r="I17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<sst xmlns="http://schemas.openxmlformats.org/spreadsheetml/2006/main" count="41" uniqueCount="36">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</sst>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A13" sqref="A13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279140.65000000002</v>
      </c>
      <c r="C8" s="9">
        <v>420837.36</v>
      </c>
      <c r="D8" s="9">
        <v>1391102.33</v>
      </c>
      <c r="E8" s="9">
        <v>8177528.4800000004</v>
      </c>
      <c r="F8" s="9">
        <f>E8-D8</f>
        <v>6786426.1500000004</v>
      </c>
      <c r="G8" s="10">
        <f>(B8+D8)/E8</f>
        <v>0.20424789520268352</v>
      </c>
      <c r="H8" s="9">
        <v>1388938.98</v>
      </c>
      <c r="I8" s="9">
        <f>D8-H8</f>
        <v>2163.3500000000931</v>
      </c>
      <c r="J8" s="5">
        <f>+I8/H8</f>
        <v>1.5575558258146755E-3</v>
      </c>
    </row>
    <row r="9" spans="1:10" ht="18.75" x14ac:dyDescent="0.3">
      <c r="A9" s="11" t="s">
        <v>20</v>
      </c>
      <c r="B9" s="12">
        <v>2012.96</v>
      </c>
      <c r="C9" s="9">
        <v>46897.07</v>
      </c>
      <c r="D9" s="9">
        <v>149990.93</v>
      </c>
      <c r="E9" s="9">
        <v>843334.1</v>
      </c>
      <c r="F9" s="9">
        <f t="shared" ref="F9:F22" si="0">E9-D9</f>
        <v>693343.16999999993</v>
      </c>
      <c r="G9" s="10">
        <f t="shared" ref="G9:G22" si="1">(B9+D9)/E9</f>
        <v>0.18024160294241628</v>
      </c>
      <c r="H9" s="9">
        <v>166197.07</v>
      </c>
      <c r="I9" s="9">
        <f t="shared" ref="I9:I22" si="2">D9-H9</f>
        <v>-16206.140000000014</v>
      </c>
      <c r="J9" s="5">
        <f t="shared" ref="J9:J15" si="3">+I9/H9</f>
        <v>-9.7511586696444247E-2</v>
      </c>
    </row>
    <row r="10" spans="1:10" ht="18.75" x14ac:dyDescent="0.3">
      <c r="A10" s="1" t="s">
        <v>21</v>
      </c>
      <c r="B10" s="9">
        <v>14186.05</v>
      </c>
      <c r="C10" s="9">
        <v>21237.18</v>
      </c>
      <c r="D10" s="9">
        <v>69253.38</v>
      </c>
      <c r="E10" s="9">
        <v>466074.36</v>
      </c>
      <c r="F10" s="9">
        <f t="shared" si="0"/>
        <v>396820.98</v>
      </c>
      <c r="G10" s="10">
        <f t="shared" si="1"/>
        <v>0.17902600349008688</v>
      </c>
      <c r="H10" s="9">
        <v>67790.990000000005</v>
      </c>
      <c r="I10" s="9">
        <f t="shared" si="2"/>
        <v>1462.3899999999994</v>
      </c>
      <c r="J10" s="5">
        <f t="shared" si="3"/>
        <v>2.1572040768249576E-2</v>
      </c>
    </row>
    <row r="11" spans="1:10" ht="18.75" x14ac:dyDescent="0.3">
      <c r="A11" s="1" t="s">
        <v>22</v>
      </c>
      <c r="B11" s="9">
        <v>27091.96</v>
      </c>
      <c r="C11" s="9">
        <v>16340.02</v>
      </c>
      <c r="D11" s="9">
        <v>346760.57</v>
      </c>
      <c r="E11" s="9">
        <v>747672.74</v>
      </c>
      <c r="F11" s="9">
        <f t="shared" si="0"/>
        <v>400912.17</v>
      </c>
      <c r="G11" s="10">
        <f t="shared" si="1"/>
        <v>0.50002161373437271</v>
      </c>
      <c r="H11" s="9">
        <v>301945.94</v>
      </c>
      <c r="I11" s="9">
        <f t="shared" si="2"/>
        <v>44814.630000000005</v>
      </c>
      <c r="J11" s="5">
        <f t="shared" si="3"/>
        <v>0.14841938262193557</v>
      </c>
    </row>
    <row r="12" spans="1:10" ht="18.75" x14ac:dyDescent="0.3">
      <c r="A12" s="1" t="s">
        <v>23</v>
      </c>
      <c r="B12" s="9">
        <v>2623.31</v>
      </c>
      <c r="C12" s="9">
        <v>69624.95</v>
      </c>
      <c r="D12" s="9">
        <v>255379.8</v>
      </c>
      <c r="E12" s="9">
        <v>1241455.3500000001</v>
      </c>
      <c r="F12" s="9">
        <f t="shared" si="0"/>
        <v>986075.55</v>
      </c>
      <c r="G12" s="10">
        <f t="shared" si="1"/>
        <v>0.20782310857978095</v>
      </c>
      <c r="H12" s="9">
        <v>216398.35</v>
      </c>
      <c r="I12" s="9">
        <f t="shared" si="2"/>
        <v>38981.449999999983</v>
      </c>
      <c r="J12" s="5">
        <f t="shared" si="3"/>
        <v>0.18013746407955505</v>
      </c>
    </row>
    <row r="13" spans="1:10" ht="18.75" x14ac:dyDescent="0.3">
      <c r="A13" s="1" t="s">
        <v>24</v>
      </c>
      <c r="B13" s="9">
        <v>12755.6</v>
      </c>
      <c r="C13" s="9">
        <v>45650.13</v>
      </c>
      <c r="D13" s="9">
        <v>184494.68</v>
      </c>
      <c r="E13" s="9">
        <v>785016.67</v>
      </c>
      <c r="F13" s="9">
        <f t="shared" si="0"/>
        <v>600521.99</v>
      </c>
      <c r="G13" s="10">
        <f t="shared" si="1"/>
        <v>0.25126890617494785</v>
      </c>
      <c r="H13" s="9">
        <v>190930.5</v>
      </c>
      <c r="I13" s="9">
        <f t="shared" si="2"/>
        <v>-6435.820000000007</v>
      </c>
      <c r="J13" s="5">
        <f t="shared" si="3"/>
        <v>-3.3707658022159935E-2</v>
      </c>
    </row>
    <row r="14" spans="1:10" ht="18.75" x14ac:dyDescent="0.3">
      <c r="A14" s="1" t="s">
        <v>25</v>
      </c>
      <c r="B14" s="9">
        <v>266618.48</v>
      </c>
      <c r="C14" s="9">
        <v>188634.76</v>
      </c>
      <c r="D14" s="9">
        <v>580672.47</v>
      </c>
      <c r="E14" s="9">
        <v>1617719.49</v>
      </c>
      <c r="F14" s="9">
        <f t="shared" si="0"/>
        <v>1037047.02</v>
      </c>
      <c r="G14" s="10">
        <f t="shared" si="1"/>
        <v>0.52375640847351101</v>
      </c>
      <c r="H14" s="9">
        <v>448093.58</v>
      </c>
      <c r="I14" s="9">
        <f t="shared" si="2"/>
        <v>132578.88999999996</v>
      </c>
      <c r="J14" s="5">
        <f t="shared" si="3"/>
        <v>0.29587321916105103</v>
      </c>
    </row>
    <row r="15" spans="1:10" ht="18.75" x14ac:dyDescent="0.3">
      <c r="A15" s="1" t="s">
        <v>26</v>
      </c>
      <c r="B15" s="9">
        <v>67899.34</v>
      </c>
      <c r="C15" s="9">
        <v>108834.54</v>
      </c>
      <c r="D15" s="9">
        <v>396343.94</v>
      </c>
      <c r="E15" s="9">
        <v>1518052.63</v>
      </c>
      <c r="F15" s="9">
        <f t="shared" si="0"/>
        <v>1121708.69</v>
      </c>
      <c r="G15" s="10">
        <f t="shared" si="1"/>
        <v>0.30581500985245819</v>
      </c>
      <c r="H15" s="9">
        <v>272063.46000000002</v>
      </c>
      <c r="I15" s="9">
        <f t="shared" si="2"/>
        <v>124280.47999999998</v>
      </c>
      <c r="J15" s="5">
        <f t="shared" si="3"/>
        <v>0.45680695231913898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 t="s">
        <v>1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10160.25</v>
      </c>
      <c r="E20" s="9">
        <v>196198.36</v>
      </c>
      <c r="F20" s="9">
        <f t="shared" si="0"/>
        <v>186038.11</v>
      </c>
      <c r="G20" s="10">
        <f t="shared" si="1"/>
        <v>5.1785601062108777E-2</v>
      </c>
      <c r="H20" s="9">
        <v>11859.06</v>
      </c>
      <c r="I20" s="9">
        <f t="shared" si="2"/>
        <v>-1698.8099999999995</v>
      </c>
      <c r="J20" s="5">
        <f t="shared" ref="J20" si="4">+I20/H20</f>
        <v>-0.14324997090831815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0</v>
      </c>
      <c r="E21" s="9">
        <v>30789</v>
      </c>
      <c r="F21" s="9">
        <f t="shared" si="0"/>
        <v>30789</v>
      </c>
      <c r="G21" s="10">
        <v>0</v>
      </c>
      <c r="H21" s="9">
        <v>0</v>
      </c>
      <c r="I21" s="9">
        <f t="shared" si="2"/>
        <v>0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1796500.88</v>
      </c>
      <c r="F22" s="9">
        <f t="shared" si="0"/>
        <v>1796500.88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672328.35</v>
      </c>
      <c r="C24" s="13">
        <f>SUM(C8:C23)</f>
        <v>918056.01</v>
      </c>
      <c r="D24" s="13">
        <f>SUM(D8:D23)</f>
        <v>3384158.35</v>
      </c>
      <c r="E24" s="13">
        <f>SUM(E8:E23)</f>
        <v>17420342.059999999</v>
      </c>
      <c r="F24" s="13">
        <f>SUM(F8:F23)</f>
        <v>14036183.710000001</v>
      </c>
      <c r="G24" s="14">
        <f>(B24+D24)/E24</f>
        <v>0.23285918761115307</v>
      </c>
      <c r="H24" s="13">
        <f>SUM(H8:H23)</f>
        <v>3064217.93</v>
      </c>
      <c r="I24" s="13">
        <f>SUM(I8:I23)</f>
        <v>319940.42</v>
      </c>
      <c r="J24" s="5">
        <f t="shared" ref="J10:J24" si="5">+I24/H24</f>
        <v>0.1044117707385127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2021-05-12T17:11:15Z</cp:lastPrinted>
  <dcterms:created xsi:type="dcterms:W3CDTF">2015-04-06T21:25:02Z</dcterms:created>
  <dcterms:modified xsi:type="dcterms:W3CDTF">2021-11-13T20:12:27Z</dcterms:modified>
</cp:coreProperties>
</file>