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ey\Documents\"/>
    </mc:Choice>
  </mc:AlternateContent>
  <xr:revisionPtr revIDLastSave="0" documentId="8_{A1ADA227-F417-4CAC-9A37-B55172D90B1E}" xr6:coauthVersionLast="47" xr6:coauthVersionMax="47" xr10:uidLastSave="{00000000-0000-0000-0000-000000000000}"/>
  <bookViews>
    <workbookView xWindow="1560" yWindow="1560" windowWidth="18000" windowHeight="9360" xr2:uid="{B40F5B01-C243-4B05-BB33-44906CC329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B29" i="1"/>
  <c r="E24" i="1"/>
  <c r="B24" i="1"/>
  <c r="E11" i="1"/>
  <c r="B11" i="1"/>
  <c r="E37" i="1" l="1"/>
</calcChain>
</file>

<file path=xl/sharedStrings.xml><?xml version="1.0" encoding="utf-8"?>
<sst xmlns="http://schemas.openxmlformats.org/spreadsheetml/2006/main" count="24" uniqueCount="24">
  <si>
    <t xml:space="preserve">CASH BALANCES PER MUNIS </t>
  </si>
  <si>
    <t>General Fund</t>
  </si>
  <si>
    <t>Special Revenue Fund</t>
  </si>
  <si>
    <t>District Activity Fund</t>
  </si>
  <si>
    <t>Capital Outlay Fund</t>
  </si>
  <si>
    <t>Building Fund</t>
  </si>
  <si>
    <t>Debt Service Fund</t>
  </si>
  <si>
    <t>Food Service Fund</t>
  </si>
  <si>
    <t>Total Cash per MUNIS</t>
  </si>
  <si>
    <t>MUNIS TRIAL BALANCE CASH</t>
  </si>
  <si>
    <t>BEGINNING BALANCE</t>
  </si>
  <si>
    <t>TOTAL REVENUES FOR MONTH</t>
  </si>
  <si>
    <t>TOTAL EXPENDITURES FOR MONTH</t>
  </si>
  <si>
    <t xml:space="preserve">ENDING BALANCE </t>
  </si>
  <si>
    <t>BANK RECONCILIATION</t>
  </si>
  <si>
    <t xml:space="preserve">Ending Bank Balances  </t>
  </si>
  <si>
    <t>GENERAL FUND</t>
  </si>
  <si>
    <t>Minus Outstanding Checks</t>
  </si>
  <si>
    <t>AP</t>
  </si>
  <si>
    <t>PR</t>
  </si>
  <si>
    <t xml:space="preserve">Reconciled Bank Balance </t>
  </si>
  <si>
    <t>UNRECONCILED BALANCE</t>
  </si>
  <si>
    <t>Annual Activity Funds</t>
  </si>
  <si>
    <t>Annual Activity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</si>
</sst>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14" fontId="0" fillId="0" borderId="5" xfId="0" applyNumberFormat="1" applyBorder="1"/>
    <xf numFmtId="0" fontId="0" fillId="0" borderId="5" xfId="0" applyBorder="1"/>
    <xf numFmtId="164" fontId="0" fillId="0" borderId="5" xfId="0" applyNumberFormat="1" applyBorder="1"/>
    <xf numFmtId="14" fontId="0" fillId="0" borderId="2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BA03-2979-4C3D-AAA0-1A015D516BB0}">
  <dimension ref="A1:E37"/>
  <sheetViews>
    <sheetView tabSelected="1" workbookViewId="0">
      <selection activeCell="F30" sqref="F30"/>
    </sheetView>
  </sheetViews>
  <sheetFormatPr defaultRowHeight="15" x14ac:dyDescent="0.25"/>
  <cols>
    <col min="1" max="1" width="34.140625" bestFit="1" customWidth="1"/>
    <col min="2" max="2" width="26.2851562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44500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500398.71</v>
      </c>
    </row>
    <row r="4" spans="1:5" x14ac:dyDescent="0.25">
      <c r="A4" s="7" t="s">
        <v>2</v>
      </c>
      <c r="E4" s="3">
        <v>8141.93</v>
      </c>
    </row>
    <row r="5" spans="1:5" x14ac:dyDescent="0.25">
      <c r="A5" s="7" t="s">
        <v>3</v>
      </c>
      <c r="E5" s="3">
        <v>36442.699999999997</v>
      </c>
    </row>
    <row r="6" spans="1:5" x14ac:dyDescent="0.25">
      <c r="A6" s="7" t="s">
        <v>22</v>
      </c>
      <c r="E6" s="3">
        <v>137715.01</v>
      </c>
    </row>
    <row r="7" spans="1:5" x14ac:dyDescent="0.25">
      <c r="A7" s="7" t="s">
        <v>4</v>
      </c>
      <c r="E7" s="3">
        <v>69859</v>
      </c>
    </row>
    <row r="8" spans="1:5" x14ac:dyDescent="0.25">
      <c r="A8" s="7" t="s">
        <v>5</v>
      </c>
      <c r="E8" s="3">
        <v>-498439.42</v>
      </c>
    </row>
    <row r="9" spans="1:5" x14ac:dyDescent="0.25">
      <c r="A9" s="7" t="s">
        <v>6</v>
      </c>
      <c r="E9" s="3">
        <v>0</v>
      </c>
    </row>
    <row r="10" spans="1:5" x14ac:dyDescent="0.25">
      <c r="A10" s="7" t="s">
        <v>7</v>
      </c>
      <c r="E10" s="3">
        <v>-52287.87</v>
      </c>
    </row>
    <row r="11" spans="1:5" x14ac:dyDescent="0.25">
      <c r="A11" s="8" t="s">
        <v>8</v>
      </c>
      <c r="B11" s="9">
        <f>+B1</f>
        <v>44500</v>
      </c>
      <c r="C11" s="10"/>
      <c r="D11" s="10"/>
      <c r="E11" s="11">
        <f>SUM(E3:E10)</f>
        <v>201830.06</v>
      </c>
    </row>
    <row r="12" spans="1:5" x14ac:dyDescent="0.25">
      <c r="E12" s="3"/>
    </row>
    <row r="13" spans="1:5" ht="18.75" x14ac:dyDescent="0.3">
      <c r="A13" s="1" t="s">
        <v>9</v>
      </c>
      <c r="E13" s="3"/>
    </row>
    <row r="14" spans="1:5" x14ac:dyDescent="0.25">
      <c r="E14" s="3"/>
    </row>
    <row r="15" spans="1:5" x14ac:dyDescent="0.25">
      <c r="A15" s="4" t="s">
        <v>10</v>
      </c>
      <c r="B15" s="12">
        <v>44470</v>
      </c>
      <c r="C15" s="5"/>
      <c r="D15" s="5"/>
      <c r="E15" s="13">
        <v>64973.2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11</v>
      </c>
      <c r="E18" s="14">
        <v>2625321.15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12</v>
      </c>
      <c r="E21" s="14">
        <v>-2488464.29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8" t="s">
        <v>13</v>
      </c>
      <c r="B24" s="9">
        <f>+B1</f>
        <v>44500</v>
      </c>
      <c r="C24" s="10"/>
      <c r="D24" s="10"/>
      <c r="E24" s="15">
        <f>+E15+E18+E21</f>
        <v>201830.06000000006</v>
      </c>
    </row>
    <row r="25" spans="1:5" x14ac:dyDescent="0.25">
      <c r="E25" s="3"/>
    </row>
    <row r="26" spans="1:5" ht="18.75" x14ac:dyDescent="0.3">
      <c r="A26" s="1" t="s">
        <v>14</v>
      </c>
      <c r="E26" s="3"/>
    </row>
    <row r="27" spans="1:5" x14ac:dyDescent="0.25">
      <c r="E27" s="3"/>
    </row>
    <row r="29" spans="1:5" x14ac:dyDescent="0.25">
      <c r="A29" s="4" t="s">
        <v>15</v>
      </c>
      <c r="B29" s="12">
        <f>+B1</f>
        <v>44500</v>
      </c>
      <c r="C29" s="5" t="s">
        <v>16</v>
      </c>
      <c r="D29" s="5"/>
      <c r="E29" s="13">
        <v>496659.33</v>
      </c>
    </row>
    <row r="30" spans="1:5" x14ac:dyDescent="0.25">
      <c r="A30" s="7"/>
      <c r="B30" t="s">
        <v>23</v>
      </c>
      <c r="E30" s="14">
        <v>137715.01</v>
      </c>
    </row>
    <row r="31" spans="1:5" x14ac:dyDescent="0.25">
      <c r="A31" s="7"/>
      <c r="E31" s="14"/>
    </row>
    <row r="32" spans="1:5" x14ac:dyDescent="0.25">
      <c r="A32" s="7" t="s">
        <v>17</v>
      </c>
      <c r="B32" t="s">
        <v>18</v>
      </c>
      <c r="E32" s="14">
        <v>-181706.44</v>
      </c>
    </row>
    <row r="33" spans="1:5" x14ac:dyDescent="0.25">
      <c r="A33" s="7"/>
      <c r="B33" t="s">
        <v>19</v>
      </c>
      <c r="E33" s="14">
        <v>-251295.16</v>
      </c>
    </row>
    <row r="34" spans="1:5" x14ac:dyDescent="0.25">
      <c r="A34" s="7"/>
      <c r="E34" s="14"/>
    </row>
    <row r="35" spans="1:5" x14ac:dyDescent="0.25">
      <c r="A35" s="7" t="s">
        <v>20</v>
      </c>
      <c r="B35" s="2">
        <v>44500</v>
      </c>
      <c r="E35" s="14">
        <f>SUM(E29:E34)</f>
        <v>201372.74000000008</v>
      </c>
    </row>
    <row r="36" spans="1:5" x14ac:dyDescent="0.25">
      <c r="A36" s="7"/>
      <c r="E36" s="14"/>
    </row>
    <row r="37" spans="1:5" x14ac:dyDescent="0.25">
      <c r="A37" s="8" t="s">
        <v>21</v>
      </c>
      <c r="B37" s="10"/>
      <c r="C37" s="10"/>
      <c r="D37" s="10"/>
      <c r="E37" s="15">
        <f>+E35-E11</f>
        <v>-457.31999999991967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Gamble</dc:creator>
  <cp:lastModifiedBy>Kelley Gamble</cp:lastModifiedBy>
  <dcterms:created xsi:type="dcterms:W3CDTF">2021-11-13T18:24:49Z</dcterms:created>
  <dcterms:modified xsi:type="dcterms:W3CDTF">2021-11-13T19:46:14Z</dcterms:modified>
</cp:coreProperties>
</file>