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Pbrowning\Bank Statement\"/>
    </mc:Choice>
  </mc:AlternateContent>
  <xr:revisionPtr revIDLastSave="0" documentId="13_ncr:1_{FC774D11-85AA-4666-9B6E-8C3DCE2E4AC9}" xr6:coauthVersionLast="47" xr6:coauthVersionMax="47" xr10:uidLastSave="{00000000-0000-0000-0000-000000000000}"/>
  <bookViews>
    <workbookView xWindow="28680" yWindow="-120" windowWidth="29040" windowHeight="15840" xr2:uid="{6275FB42-CCB6-446D-80E9-A6A3F16275AA}"/>
  </bookViews>
  <sheets>
    <sheet name="Jul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F13" i="1"/>
  <c r="F20" i="1" s="1"/>
  <c r="B8" i="1"/>
  <c r="D24" i="1"/>
  <c r="F24" i="1"/>
  <c r="B18" i="1"/>
  <c r="B20" i="1"/>
  <c r="B29" i="1" s="1"/>
  <c r="D20" i="1"/>
  <c r="D29" i="1" l="1"/>
  <c r="F29" i="1"/>
</calcChain>
</file>

<file path=xl/sharedStrings.xml><?xml version="1.0" encoding="utf-8"?>
<sst xmlns="http://schemas.openxmlformats.org/spreadsheetml/2006/main" count="42" uniqueCount="34">
  <si>
    <t>Todd County Schools</t>
  </si>
  <si>
    <t>Prepared by_________________________________________</t>
  </si>
  <si>
    <t>Bank Reconciliation</t>
  </si>
  <si>
    <t>June. 30, 2020</t>
  </si>
  <si>
    <t>Reviewed by_________________________________________</t>
  </si>
  <si>
    <t>MUNIS</t>
  </si>
  <si>
    <t>CASH</t>
  </si>
  <si>
    <t>REVENUE</t>
  </si>
  <si>
    <t>CHECKS</t>
  </si>
  <si>
    <t>Total Cash per</t>
  </si>
  <si>
    <t>GCR Totals</t>
  </si>
  <si>
    <t>Payroll Cks Cleared</t>
  </si>
  <si>
    <t xml:space="preserve">  Trial Balance</t>
  </si>
  <si>
    <t>FS Totals-schoolbucks</t>
  </si>
  <si>
    <t>A/P</t>
  </si>
  <si>
    <t>FED REIM API</t>
  </si>
  <si>
    <t>Direct Deposit</t>
  </si>
  <si>
    <t>API needs reverse to hit cash</t>
  </si>
  <si>
    <t>INT</t>
  </si>
  <si>
    <t>Addl DD</t>
  </si>
  <si>
    <t>FS Amount off</t>
  </si>
  <si>
    <t>AP EFT</t>
  </si>
  <si>
    <t>Clark Bev, need to correct</t>
  </si>
  <si>
    <t>DIFFERENCE PAYROLL</t>
  </si>
  <si>
    <t>O/S AP CKS</t>
  </si>
  <si>
    <t>Reversal</t>
  </si>
  <si>
    <t>O/S PROLL CKS</t>
  </si>
  <si>
    <t>EFT</t>
  </si>
  <si>
    <t>NSF pmts</t>
  </si>
  <si>
    <t>Immat Diff</t>
  </si>
  <si>
    <t>Munis Totals</t>
  </si>
  <si>
    <t xml:space="preserve"> </t>
  </si>
  <si>
    <t>Bal per Bank</t>
  </si>
  <si>
    <t>Dep's in bank not recorded in munis (Band grant, sherriff, health 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</si>
</sst>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43" fontId="0" fillId="0" borderId="0" xfId="1" applyFont="1"/>
    <xf numFmtId="49" fontId="2" fillId="0" borderId="0" xfId="0" applyNumberFormat="1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 applyFill="1"/>
    <xf numFmtId="43" fontId="3" fillId="0" borderId="0" xfId="1" applyFont="1" applyFill="1"/>
    <xf numFmtId="43" fontId="2" fillId="0" borderId="0" xfId="1" applyFont="1"/>
    <xf numFmtId="43" fontId="2" fillId="0" borderId="0" xfId="1" applyFont="1" applyFill="1"/>
    <xf numFmtId="43" fontId="2" fillId="0" borderId="0" xfId="0" applyNumberFormat="1" applyFont="1"/>
    <xf numFmtId="43" fontId="3" fillId="0" borderId="0" xfId="1" applyFont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6C3C-D4E5-4AE1-86C3-508B77ECE280}">
  <dimension ref="A1:R35"/>
  <sheetViews>
    <sheetView tabSelected="1" workbookViewId="0">
      <selection activeCell="D16" sqref="D16"/>
    </sheetView>
  </sheetViews>
  <sheetFormatPr defaultRowHeight="15" x14ac:dyDescent="0.25"/>
  <cols>
    <col min="1" max="2" width="15.7109375" customWidth="1"/>
    <col min="3" max="3" width="4.7109375" customWidth="1"/>
    <col min="4" max="4" width="15.7109375" customWidth="1"/>
    <col min="5" max="5" width="31.28515625" customWidth="1"/>
    <col min="6" max="6" width="15.7109375" customWidth="1"/>
    <col min="7" max="7" width="22.28515625" bestFit="1" customWidth="1"/>
    <col min="8" max="8" width="15.7109375" customWidth="1"/>
    <col min="9" max="9" width="12.85546875" style="2" bestFit="1" customWidth="1"/>
    <col min="10" max="10" width="14" style="2" bestFit="1" customWidth="1"/>
    <col min="11" max="11" width="12.85546875" style="2" bestFit="1" customWidth="1"/>
    <col min="12" max="12" width="12.85546875" bestFit="1" customWidth="1"/>
    <col min="17" max="17" width="12.85546875" bestFit="1" customWidth="1"/>
    <col min="257" max="258" width="15.7109375" customWidth="1"/>
    <col min="259" max="259" width="4.7109375" customWidth="1"/>
    <col min="260" max="260" width="15.7109375" customWidth="1"/>
    <col min="261" max="261" width="31.28515625" customWidth="1"/>
    <col min="262" max="262" width="15.7109375" customWidth="1"/>
    <col min="263" max="263" width="22.28515625" bestFit="1" customWidth="1"/>
    <col min="264" max="264" width="15.7109375" customWidth="1"/>
    <col min="265" max="265" width="12.85546875" bestFit="1" customWidth="1"/>
    <col min="266" max="266" width="14" bestFit="1" customWidth="1"/>
    <col min="267" max="268" width="12.85546875" bestFit="1" customWidth="1"/>
    <col min="273" max="273" width="12.85546875" bestFit="1" customWidth="1"/>
    <col min="513" max="514" width="15.7109375" customWidth="1"/>
    <col min="515" max="515" width="4.7109375" customWidth="1"/>
    <col min="516" max="516" width="15.7109375" customWidth="1"/>
    <col min="517" max="517" width="31.28515625" customWidth="1"/>
    <col min="518" max="518" width="15.7109375" customWidth="1"/>
    <col min="519" max="519" width="22.28515625" bestFit="1" customWidth="1"/>
    <col min="520" max="520" width="15.7109375" customWidth="1"/>
    <col min="521" max="521" width="12.85546875" bestFit="1" customWidth="1"/>
    <col min="522" max="522" width="14" bestFit="1" customWidth="1"/>
    <col min="523" max="524" width="12.85546875" bestFit="1" customWidth="1"/>
    <col min="529" max="529" width="12.85546875" bestFit="1" customWidth="1"/>
    <col min="769" max="770" width="15.7109375" customWidth="1"/>
    <col min="771" max="771" width="4.7109375" customWidth="1"/>
    <col min="772" max="772" width="15.7109375" customWidth="1"/>
    <col min="773" max="773" width="31.28515625" customWidth="1"/>
    <col min="774" max="774" width="15.7109375" customWidth="1"/>
    <col min="775" max="775" width="22.28515625" bestFit="1" customWidth="1"/>
    <col min="776" max="776" width="15.7109375" customWidth="1"/>
    <col min="777" max="777" width="12.85546875" bestFit="1" customWidth="1"/>
    <col min="778" max="778" width="14" bestFit="1" customWidth="1"/>
    <col min="779" max="780" width="12.85546875" bestFit="1" customWidth="1"/>
    <col min="785" max="785" width="12.85546875" bestFit="1" customWidth="1"/>
    <col min="1025" max="1026" width="15.7109375" customWidth="1"/>
    <col min="1027" max="1027" width="4.7109375" customWidth="1"/>
    <col min="1028" max="1028" width="15.7109375" customWidth="1"/>
    <col min="1029" max="1029" width="31.28515625" customWidth="1"/>
    <col min="1030" max="1030" width="15.7109375" customWidth="1"/>
    <col min="1031" max="1031" width="22.28515625" bestFit="1" customWidth="1"/>
    <col min="1032" max="1032" width="15.7109375" customWidth="1"/>
    <col min="1033" max="1033" width="12.85546875" bestFit="1" customWidth="1"/>
    <col min="1034" max="1034" width="14" bestFit="1" customWidth="1"/>
    <col min="1035" max="1036" width="12.85546875" bestFit="1" customWidth="1"/>
    <col min="1041" max="1041" width="12.85546875" bestFit="1" customWidth="1"/>
    <col min="1281" max="1282" width="15.7109375" customWidth="1"/>
    <col min="1283" max="1283" width="4.7109375" customWidth="1"/>
    <col min="1284" max="1284" width="15.7109375" customWidth="1"/>
    <col min="1285" max="1285" width="31.28515625" customWidth="1"/>
    <col min="1286" max="1286" width="15.7109375" customWidth="1"/>
    <col min="1287" max="1287" width="22.28515625" bestFit="1" customWidth="1"/>
    <col min="1288" max="1288" width="15.7109375" customWidth="1"/>
    <col min="1289" max="1289" width="12.85546875" bestFit="1" customWidth="1"/>
    <col min="1290" max="1290" width="14" bestFit="1" customWidth="1"/>
    <col min="1291" max="1292" width="12.85546875" bestFit="1" customWidth="1"/>
    <col min="1297" max="1297" width="12.85546875" bestFit="1" customWidth="1"/>
    <col min="1537" max="1538" width="15.7109375" customWidth="1"/>
    <col min="1539" max="1539" width="4.7109375" customWidth="1"/>
    <col min="1540" max="1540" width="15.7109375" customWidth="1"/>
    <col min="1541" max="1541" width="31.28515625" customWidth="1"/>
    <col min="1542" max="1542" width="15.7109375" customWidth="1"/>
    <col min="1543" max="1543" width="22.28515625" bestFit="1" customWidth="1"/>
    <col min="1544" max="1544" width="15.7109375" customWidth="1"/>
    <col min="1545" max="1545" width="12.85546875" bestFit="1" customWidth="1"/>
    <col min="1546" max="1546" width="14" bestFit="1" customWidth="1"/>
    <col min="1547" max="1548" width="12.85546875" bestFit="1" customWidth="1"/>
    <col min="1553" max="1553" width="12.85546875" bestFit="1" customWidth="1"/>
    <col min="1793" max="1794" width="15.7109375" customWidth="1"/>
    <col min="1795" max="1795" width="4.7109375" customWidth="1"/>
    <col min="1796" max="1796" width="15.7109375" customWidth="1"/>
    <col min="1797" max="1797" width="31.28515625" customWidth="1"/>
    <col min="1798" max="1798" width="15.7109375" customWidth="1"/>
    <col min="1799" max="1799" width="22.28515625" bestFit="1" customWidth="1"/>
    <col min="1800" max="1800" width="15.7109375" customWidth="1"/>
    <col min="1801" max="1801" width="12.85546875" bestFit="1" customWidth="1"/>
    <col min="1802" max="1802" width="14" bestFit="1" customWidth="1"/>
    <col min="1803" max="1804" width="12.85546875" bestFit="1" customWidth="1"/>
    <col min="1809" max="1809" width="12.85546875" bestFit="1" customWidth="1"/>
    <col min="2049" max="2050" width="15.7109375" customWidth="1"/>
    <col min="2051" max="2051" width="4.7109375" customWidth="1"/>
    <col min="2052" max="2052" width="15.7109375" customWidth="1"/>
    <col min="2053" max="2053" width="31.28515625" customWidth="1"/>
    <col min="2054" max="2054" width="15.7109375" customWidth="1"/>
    <col min="2055" max="2055" width="22.28515625" bestFit="1" customWidth="1"/>
    <col min="2056" max="2056" width="15.7109375" customWidth="1"/>
    <col min="2057" max="2057" width="12.85546875" bestFit="1" customWidth="1"/>
    <col min="2058" max="2058" width="14" bestFit="1" customWidth="1"/>
    <col min="2059" max="2060" width="12.85546875" bestFit="1" customWidth="1"/>
    <col min="2065" max="2065" width="12.85546875" bestFit="1" customWidth="1"/>
    <col min="2305" max="2306" width="15.7109375" customWidth="1"/>
    <col min="2307" max="2307" width="4.7109375" customWidth="1"/>
    <col min="2308" max="2308" width="15.7109375" customWidth="1"/>
    <col min="2309" max="2309" width="31.28515625" customWidth="1"/>
    <col min="2310" max="2310" width="15.7109375" customWidth="1"/>
    <col min="2311" max="2311" width="22.28515625" bestFit="1" customWidth="1"/>
    <col min="2312" max="2312" width="15.7109375" customWidth="1"/>
    <col min="2313" max="2313" width="12.85546875" bestFit="1" customWidth="1"/>
    <col min="2314" max="2314" width="14" bestFit="1" customWidth="1"/>
    <col min="2315" max="2316" width="12.85546875" bestFit="1" customWidth="1"/>
    <col min="2321" max="2321" width="12.85546875" bestFit="1" customWidth="1"/>
    <col min="2561" max="2562" width="15.7109375" customWidth="1"/>
    <col min="2563" max="2563" width="4.7109375" customWidth="1"/>
    <col min="2564" max="2564" width="15.7109375" customWidth="1"/>
    <col min="2565" max="2565" width="31.28515625" customWidth="1"/>
    <col min="2566" max="2566" width="15.7109375" customWidth="1"/>
    <col min="2567" max="2567" width="22.28515625" bestFit="1" customWidth="1"/>
    <col min="2568" max="2568" width="15.7109375" customWidth="1"/>
    <col min="2569" max="2569" width="12.85546875" bestFit="1" customWidth="1"/>
    <col min="2570" max="2570" width="14" bestFit="1" customWidth="1"/>
    <col min="2571" max="2572" width="12.85546875" bestFit="1" customWidth="1"/>
    <col min="2577" max="2577" width="12.85546875" bestFit="1" customWidth="1"/>
    <col min="2817" max="2818" width="15.7109375" customWidth="1"/>
    <col min="2819" max="2819" width="4.7109375" customWidth="1"/>
    <col min="2820" max="2820" width="15.7109375" customWidth="1"/>
    <col min="2821" max="2821" width="31.28515625" customWidth="1"/>
    <col min="2822" max="2822" width="15.7109375" customWidth="1"/>
    <col min="2823" max="2823" width="22.28515625" bestFit="1" customWidth="1"/>
    <col min="2824" max="2824" width="15.7109375" customWidth="1"/>
    <col min="2825" max="2825" width="12.85546875" bestFit="1" customWidth="1"/>
    <col min="2826" max="2826" width="14" bestFit="1" customWidth="1"/>
    <col min="2827" max="2828" width="12.85546875" bestFit="1" customWidth="1"/>
    <col min="2833" max="2833" width="12.85546875" bestFit="1" customWidth="1"/>
    <col min="3073" max="3074" width="15.7109375" customWidth="1"/>
    <col min="3075" max="3075" width="4.7109375" customWidth="1"/>
    <col min="3076" max="3076" width="15.7109375" customWidth="1"/>
    <col min="3077" max="3077" width="31.28515625" customWidth="1"/>
    <col min="3078" max="3078" width="15.7109375" customWidth="1"/>
    <col min="3079" max="3079" width="22.28515625" bestFit="1" customWidth="1"/>
    <col min="3080" max="3080" width="15.7109375" customWidth="1"/>
    <col min="3081" max="3081" width="12.85546875" bestFit="1" customWidth="1"/>
    <col min="3082" max="3082" width="14" bestFit="1" customWidth="1"/>
    <col min="3083" max="3084" width="12.85546875" bestFit="1" customWidth="1"/>
    <col min="3089" max="3089" width="12.85546875" bestFit="1" customWidth="1"/>
    <col min="3329" max="3330" width="15.7109375" customWidth="1"/>
    <col min="3331" max="3331" width="4.7109375" customWidth="1"/>
    <col min="3332" max="3332" width="15.7109375" customWidth="1"/>
    <col min="3333" max="3333" width="31.28515625" customWidth="1"/>
    <col min="3334" max="3334" width="15.7109375" customWidth="1"/>
    <col min="3335" max="3335" width="22.28515625" bestFit="1" customWidth="1"/>
    <col min="3336" max="3336" width="15.7109375" customWidth="1"/>
    <col min="3337" max="3337" width="12.85546875" bestFit="1" customWidth="1"/>
    <col min="3338" max="3338" width="14" bestFit="1" customWidth="1"/>
    <col min="3339" max="3340" width="12.85546875" bestFit="1" customWidth="1"/>
    <col min="3345" max="3345" width="12.85546875" bestFit="1" customWidth="1"/>
    <col min="3585" max="3586" width="15.7109375" customWidth="1"/>
    <col min="3587" max="3587" width="4.7109375" customWidth="1"/>
    <col min="3588" max="3588" width="15.7109375" customWidth="1"/>
    <col min="3589" max="3589" width="31.28515625" customWidth="1"/>
    <col min="3590" max="3590" width="15.7109375" customWidth="1"/>
    <col min="3591" max="3591" width="22.28515625" bestFit="1" customWidth="1"/>
    <col min="3592" max="3592" width="15.7109375" customWidth="1"/>
    <col min="3593" max="3593" width="12.85546875" bestFit="1" customWidth="1"/>
    <col min="3594" max="3594" width="14" bestFit="1" customWidth="1"/>
    <col min="3595" max="3596" width="12.85546875" bestFit="1" customWidth="1"/>
    <col min="3601" max="3601" width="12.85546875" bestFit="1" customWidth="1"/>
    <col min="3841" max="3842" width="15.7109375" customWidth="1"/>
    <col min="3843" max="3843" width="4.7109375" customWidth="1"/>
    <col min="3844" max="3844" width="15.7109375" customWidth="1"/>
    <col min="3845" max="3845" width="31.28515625" customWidth="1"/>
    <col min="3846" max="3846" width="15.7109375" customWidth="1"/>
    <col min="3847" max="3847" width="22.28515625" bestFit="1" customWidth="1"/>
    <col min="3848" max="3848" width="15.7109375" customWidth="1"/>
    <col min="3849" max="3849" width="12.85546875" bestFit="1" customWidth="1"/>
    <col min="3850" max="3850" width="14" bestFit="1" customWidth="1"/>
    <col min="3851" max="3852" width="12.85546875" bestFit="1" customWidth="1"/>
    <col min="3857" max="3857" width="12.85546875" bestFit="1" customWidth="1"/>
    <col min="4097" max="4098" width="15.7109375" customWidth="1"/>
    <col min="4099" max="4099" width="4.7109375" customWidth="1"/>
    <col min="4100" max="4100" width="15.7109375" customWidth="1"/>
    <col min="4101" max="4101" width="31.28515625" customWidth="1"/>
    <col min="4102" max="4102" width="15.7109375" customWidth="1"/>
    <col min="4103" max="4103" width="22.28515625" bestFit="1" customWidth="1"/>
    <col min="4104" max="4104" width="15.7109375" customWidth="1"/>
    <col min="4105" max="4105" width="12.85546875" bestFit="1" customWidth="1"/>
    <col min="4106" max="4106" width="14" bestFit="1" customWidth="1"/>
    <col min="4107" max="4108" width="12.85546875" bestFit="1" customWidth="1"/>
    <col min="4113" max="4113" width="12.85546875" bestFit="1" customWidth="1"/>
    <col min="4353" max="4354" width="15.7109375" customWidth="1"/>
    <col min="4355" max="4355" width="4.7109375" customWidth="1"/>
    <col min="4356" max="4356" width="15.7109375" customWidth="1"/>
    <col min="4357" max="4357" width="31.28515625" customWidth="1"/>
    <col min="4358" max="4358" width="15.7109375" customWidth="1"/>
    <col min="4359" max="4359" width="22.28515625" bestFit="1" customWidth="1"/>
    <col min="4360" max="4360" width="15.7109375" customWidth="1"/>
    <col min="4361" max="4361" width="12.85546875" bestFit="1" customWidth="1"/>
    <col min="4362" max="4362" width="14" bestFit="1" customWidth="1"/>
    <col min="4363" max="4364" width="12.85546875" bestFit="1" customWidth="1"/>
    <col min="4369" max="4369" width="12.85546875" bestFit="1" customWidth="1"/>
    <col min="4609" max="4610" width="15.7109375" customWidth="1"/>
    <col min="4611" max="4611" width="4.7109375" customWidth="1"/>
    <col min="4612" max="4612" width="15.7109375" customWidth="1"/>
    <col min="4613" max="4613" width="31.28515625" customWidth="1"/>
    <col min="4614" max="4614" width="15.7109375" customWidth="1"/>
    <col min="4615" max="4615" width="22.28515625" bestFit="1" customWidth="1"/>
    <col min="4616" max="4616" width="15.7109375" customWidth="1"/>
    <col min="4617" max="4617" width="12.85546875" bestFit="1" customWidth="1"/>
    <col min="4618" max="4618" width="14" bestFit="1" customWidth="1"/>
    <col min="4619" max="4620" width="12.85546875" bestFit="1" customWidth="1"/>
    <col min="4625" max="4625" width="12.85546875" bestFit="1" customWidth="1"/>
    <col min="4865" max="4866" width="15.7109375" customWidth="1"/>
    <col min="4867" max="4867" width="4.7109375" customWidth="1"/>
    <col min="4868" max="4868" width="15.7109375" customWidth="1"/>
    <col min="4869" max="4869" width="31.28515625" customWidth="1"/>
    <col min="4870" max="4870" width="15.7109375" customWidth="1"/>
    <col min="4871" max="4871" width="22.28515625" bestFit="1" customWidth="1"/>
    <col min="4872" max="4872" width="15.7109375" customWidth="1"/>
    <col min="4873" max="4873" width="12.85546875" bestFit="1" customWidth="1"/>
    <col min="4874" max="4874" width="14" bestFit="1" customWidth="1"/>
    <col min="4875" max="4876" width="12.85546875" bestFit="1" customWidth="1"/>
    <col min="4881" max="4881" width="12.85546875" bestFit="1" customWidth="1"/>
    <col min="5121" max="5122" width="15.7109375" customWidth="1"/>
    <col min="5123" max="5123" width="4.7109375" customWidth="1"/>
    <col min="5124" max="5124" width="15.7109375" customWidth="1"/>
    <col min="5125" max="5125" width="31.28515625" customWidth="1"/>
    <col min="5126" max="5126" width="15.7109375" customWidth="1"/>
    <col min="5127" max="5127" width="22.28515625" bestFit="1" customWidth="1"/>
    <col min="5128" max="5128" width="15.7109375" customWidth="1"/>
    <col min="5129" max="5129" width="12.85546875" bestFit="1" customWidth="1"/>
    <col min="5130" max="5130" width="14" bestFit="1" customWidth="1"/>
    <col min="5131" max="5132" width="12.85546875" bestFit="1" customWidth="1"/>
    <col min="5137" max="5137" width="12.85546875" bestFit="1" customWidth="1"/>
    <col min="5377" max="5378" width="15.7109375" customWidth="1"/>
    <col min="5379" max="5379" width="4.7109375" customWidth="1"/>
    <col min="5380" max="5380" width="15.7109375" customWidth="1"/>
    <col min="5381" max="5381" width="31.28515625" customWidth="1"/>
    <col min="5382" max="5382" width="15.7109375" customWidth="1"/>
    <col min="5383" max="5383" width="22.28515625" bestFit="1" customWidth="1"/>
    <col min="5384" max="5384" width="15.7109375" customWidth="1"/>
    <col min="5385" max="5385" width="12.85546875" bestFit="1" customWidth="1"/>
    <col min="5386" max="5386" width="14" bestFit="1" customWidth="1"/>
    <col min="5387" max="5388" width="12.85546875" bestFit="1" customWidth="1"/>
    <col min="5393" max="5393" width="12.85546875" bestFit="1" customWidth="1"/>
    <col min="5633" max="5634" width="15.7109375" customWidth="1"/>
    <col min="5635" max="5635" width="4.7109375" customWidth="1"/>
    <col min="5636" max="5636" width="15.7109375" customWidth="1"/>
    <col min="5637" max="5637" width="31.28515625" customWidth="1"/>
    <col min="5638" max="5638" width="15.7109375" customWidth="1"/>
    <col min="5639" max="5639" width="22.28515625" bestFit="1" customWidth="1"/>
    <col min="5640" max="5640" width="15.7109375" customWidth="1"/>
    <col min="5641" max="5641" width="12.85546875" bestFit="1" customWidth="1"/>
    <col min="5642" max="5642" width="14" bestFit="1" customWidth="1"/>
    <col min="5643" max="5644" width="12.85546875" bestFit="1" customWidth="1"/>
    <col min="5649" max="5649" width="12.85546875" bestFit="1" customWidth="1"/>
    <col min="5889" max="5890" width="15.7109375" customWidth="1"/>
    <col min="5891" max="5891" width="4.7109375" customWidth="1"/>
    <col min="5892" max="5892" width="15.7109375" customWidth="1"/>
    <col min="5893" max="5893" width="31.28515625" customWidth="1"/>
    <col min="5894" max="5894" width="15.7109375" customWidth="1"/>
    <col min="5895" max="5895" width="22.28515625" bestFit="1" customWidth="1"/>
    <col min="5896" max="5896" width="15.7109375" customWidth="1"/>
    <col min="5897" max="5897" width="12.85546875" bestFit="1" customWidth="1"/>
    <col min="5898" max="5898" width="14" bestFit="1" customWidth="1"/>
    <col min="5899" max="5900" width="12.85546875" bestFit="1" customWidth="1"/>
    <col min="5905" max="5905" width="12.85546875" bestFit="1" customWidth="1"/>
    <col min="6145" max="6146" width="15.7109375" customWidth="1"/>
    <col min="6147" max="6147" width="4.7109375" customWidth="1"/>
    <col min="6148" max="6148" width="15.7109375" customWidth="1"/>
    <col min="6149" max="6149" width="31.28515625" customWidth="1"/>
    <col min="6150" max="6150" width="15.7109375" customWidth="1"/>
    <col min="6151" max="6151" width="22.28515625" bestFit="1" customWidth="1"/>
    <col min="6152" max="6152" width="15.7109375" customWidth="1"/>
    <col min="6153" max="6153" width="12.85546875" bestFit="1" customWidth="1"/>
    <col min="6154" max="6154" width="14" bestFit="1" customWidth="1"/>
    <col min="6155" max="6156" width="12.85546875" bestFit="1" customWidth="1"/>
    <col min="6161" max="6161" width="12.85546875" bestFit="1" customWidth="1"/>
    <col min="6401" max="6402" width="15.7109375" customWidth="1"/>
    <col min="6403" max="6403" width="4.7109375" customWidth="1"/>
    <col min="6404" max="6404" width="15.7109375" customWidth="1"/>
    <col min="6405" max="6405" width="31.28515625" customWidth="1"/>
    <col min="6406" max="6406" width="15.7109375" customWidth="1"/>
    <col min="6407" max="6407" width="22.28515625" bestFit="1" customWidth="1"/>
    <col min="6408" max="6408" width="15.7109375" customWidth="1"/>
    <col min="6409" max="6409" width="12.85546875" bestFit="1" customWidth="1"/>
    <col min="6410" max="6410" width="14" bestFit="1" customWidth="1"/>
    <col min="6411" max="6412" width="12.85546875" bestFit="1" customWidth="1"/>
    <col min="6417" max="6417" width="12.85546875" bestFit="1" customWidth="1"/>
    <col min="6657" max="6658" width="15.7109375" customWidth="1"/>
    <col min="6659" max="6659" width="4.7109375" customWidth="1"/>
    <col min="6660" max="6660" width="15.7109375" customWidth="1"/>
    <col min="6661" max="6661" width="31.28515625" customWidth="1"/>
    <col min="6662" max="6662" width="15.7109375" customWidth="1"/>
    <col min="6663" max="6663" width="22.28515625" bestFit="1" customWidth="1"/>
    <col min="6664" max="6664" width="15.7109375" customWidth="1"/>
    <col min="6665" max="6665" width="12.85546875" bestFit="1" customWidth="1"/>
    <col min="6666" max="6666" width="14" bestFit="1" customWidth="1"/>
    <col min="6667" max="6668" width="12.85546875" bestFit="1" customWidth="1"/>
    <col min="6673" max="6673" width="12.85546875" bestFit="1" customWidth="1"/>
    <col min="6913" max="6914" width="15.7109375" customWidth="1"/>
    <col min="6915" max="6915" width="4.7109375" customWidth="1"/>
    <col min="6916" max="6916" width="15.7109375" customWidth="1"/>
    <col min="6917" max="6917" width="31.28515625" customWidth="1"/>
    <col min="6918" max="6918" width="15.7109375" customWidth="1"/>
    <col min="6919" max="6919" width="22.28515625" bestFit="1" customWidth="1"/>
    <col min="6920" max="6920" width="15.7109375" customWidth="1"/>
    <col min="6921" max="6921" width="12.85546875" bestFit="1" customWidth="1"/>
    <col min="6922" max="6922" width="14" bestFit="1" customWidth="1"/>
    <col min="6923" max="6924" width="12.85546875" bestFit="1" customWidth="1"/>
    <col min="6929" max="6929" width="12.85546875" bestFit="1" customWidth="1"/>
    <col min="7169" max="7170" width="15.7109375" customWidth="1"/>
    <col min="7171" max="7171" width="4.7109375" customWidth="1"/>
    <col min="7172" max="7172" width="15.7109375" customWidth="1"/>
    <col min="7173" max="7173" width="31.28515625" customWidth="1"/>
    <col min="7174" max="7174" width="15.7109375" customWidth="1"/>
    <col min="7175" max="7175" width="22.28515625" bestFit="1" customWidth="1"/>
    <col min="7176" max="7176" width="15.7109375" customWidth="1"/>
    <col min="7177" max="7177" width="12.85546875" bestFit="1" customWidth="1"/>
    <col min="7178" max="7178" width="14" bestFit="1" customWidth="1"/>
    <col min="7179" max="7180" width="12.85546875" bestFit="1" customWidth="1"/>
    <col min="7185" max="7185" width="12.85546875" bestFit="1" customWidth="1"/>
    <col min="7425" max="7426" width="15.7109375" customWidth="1"/>
    <col min="7427" max="7427" width="4.7109375" customWidth="1"/>
    <col min="7428" max="7428" width="15.7109375" customWidth="1"/>
    <col min="7429" max="7429" width="31.28515625" customWidth="1"/>
    <col min="7430" max="7430" width="15.7109375" customWidth="1"/>
    <col min="7431" max="7431" width="22.28515625" bestFit="1" customWidth="1"/>
    <col min="7432" max="7432" width="15.7109375" customWidth="1"/>
    <col min="7433" max="7433" width="12.85546875" bestFit="1" customWidth="1"/>
    <col min="7434" max="7434" width="14" bestFit="1" customWidth="1"/>
    <col min="7435" max="7436" width="12.85546875" bestFit="1" customWidth="1"/>
    <col min="7441" max="7441" width="12.85546875" bestFit="1" customWidth="1"/>
    <col min="7681" max="7682" width="15.7109375" customWidth="1"/>
    <col min="7683" max="7683" width="4.7109375" customWidth="1"/>
    <col min="7684" max="7684" width="15.7109375" customWidth="1"/>
    <col min="7685" max="7685" width="31.28515625" customWidth="1"/>
    <col min="7686" max="7686" width="15.7109375" customWidth="1"/>
    <col min="7687" max="7687" width="22.28515625" bestFit="1" customWidth="1"/>
    <col min="7688" max="7688" width="15.7109375" customWidth="1"/>
    <col min="7689" max="7689" width="12.85546875" bestFit="1" customWidth="1"/>
    <col min="7690" max="7690" width="14" bestFit="1" customWidth="1"/>
    <col min="7691" max="7692" width="12.85546875" bestFit="1" customWidth="1"/>
    <col min="7697" max="7697" width="12.85546875" bestFit="1" customWidth="1"/>
    <col min="7937" max="7938" width="15.7109375" customWidth="1"/>
    <col min="7939" max="7939" width="4.7109375" customWidth="1"/>
    <col min="7940" max="7940" width="15.7109375" customWidth="1"/>
    <col min="7941" max="7941" width="31.28515625" customWidth="1"/>
    <col min="7942" max="7942" width="15.7109375" customWidth="1"/>
    <col min="7943" max="7943" width="22.28515625" bestFit="1" customWidth="1"/>
    <col min="7944" max="7944" width="15.7109375" customWidth="1"/>
    <col min="7945" max="7945" width="12.85546875" bestFit="1" customWidth="1"/>
    <col min="7946" max="7946" width="14" bestFit="1" customWidth="1"/>
    <col min="7947" max="7948" width="12.85546875" bestFit="1" customWidth="1"/>
    <col min="7953" max="7953" width="12.85546875" bestFit="1" customWidth="1"/>
    <col min="8193" max="8194" width="15.7109375" customWidth="1"/>
    <col min="8195" max="8195" width="4.7109375" customWidth="1"/>
    <col min="8196" max="8196" width="15.7109375" customWidth="1"/>
    <col min="8197" max="8197" width="31.28515625" customWidth="1"/>
    <col min="8198" max="8198" width="15.7109375" customWidth="1"/>
    <col min="8199" max="8199" width="22.28515625" bestFit="1" customWidth="1"/>
    <col min="8200" max="8200" width="15.7109375" customWidth="1"/>
    <col min="8201" max="8201" width="12.85546875" bestFit="1" customWidth="1"/>
    <col min="8202" max="8202" width="14" bestFit="1" customWidth="1"/>
    <col min="8203" max="8204" width="12.85546875" bestFit="1" customWidth="1"/>
    <col min="8209" max="8209" width="12.85546875" bestFit="1" customWidth="1"/>
    <col min="8449" max="8450" width="15.7109375" customWidth="1"/>
    <col min="8451" max="8451" width="4.7109375" customWidth="1"/>
    <col min="8452" max="8452" width="15.7109375" customWidth="1"/>
    <col min="8453" max="8453" width="31.28515625" customWidth="1"/>
    <col min="8454" max="8454" width="15.7109375" customWidth="1"/>
    <col min="8455" max="8455" width="22.28515625" bestFit="1" customWidth="1"/>
    <col min="8456" max="8456" width="15.7109375" customWidth="1"/>
    <col min="8457" max="8457" width="12.85546875" bestFit="1" customWidth="1"/>
    <col min="8458" max="8458" width="14" bestFit="1" customWidth="1"/>
    <col min="8459" max="8460" width="12.85546875" bestFit="1" customWidth="1"/>
    <col min="8465" max="8465" width="12.85546875" bestFit="1" customWidth="1"/>
    <col min="8705" max="8706" width="15.7109375" customWidth="1"/>
    <col min="8707" max="8707" width="4.7109375" customWidth="1"/>
    <col min="8708" max="8708" width="15.7109375" customWidth="1"/>
    <col min="8709" max="8709" width="31.28515625" customWidth="1"/>
    <col min="8710" max="8710" width="15.7109375" customWidth="1"/>
    <col min="8711" max="8711" width="22.28515625" bestFit="1" customWidth="1"/>
    <col min="8712" max="8712" width="15.7109375" customWidth="1"/>
    <col min="8713" max="8713" width="12.85546875" bestFit="1" customWidth="1"/>
    <col min="8714" max="8714" width="14" bestFit="1" customWidth="1"/>
    <col min="8715" max="8716" width="12.85546875" bestFit="1" customWidth="1"/>
    <col min="8721" max="8721" width="12.85546875" bestFit="1" customWidth="1"/>
    <col min="8961" max="8962" width="15.7109375" customWidth="1"/>
    <col min="8963" max="8963" width="4.7109375" customWidth="1"/>
    <col min="8964" max="8964" width="15.7109375" customWidth="1"/>
    <col min="8965" max="8965" width="31.28515625" customWidth="1"/>
    <col min="8966" max="8966" width="15.7109375" customWidth="1"/>
    <col min="8967" max="8967" width="22.28515625" bestFit="1" customWidth="1"/>
    <col min="8968" max="8968" width="15.7109375" customWidth="1"/>
    <col min="8969" max="8969" width="12.85546875" bestFit="1" customWidth="1"/>
    <col min="8970" max="8970" width="14" bestFit="1" customWidth="1"/>
    <col min="8971" max="8972" width="12.85546875" bestFit="1" customWidth="1"/>
    <col min="8977" max="8977" width="12.85546875" bestFit="1" customWidth="1"/>
    <col min="9217" max="9218" width="15.7109375" customWidth="1"/>
    <col min="9219" max="9219" width="4.7109375" customWidth="1"/>
    <col min="9220" max="9220" width="15.7109375" customWidth="1"/>
    <col min="9221" max="9221" width="31.28515625" customWidth="1"/>
    <col min="9222" max="9222" width="15.7109375" customWidth="1"/>
    <col min="9223" max="9223" width="22.28515625" bestFit="1" customWidth="1"/>
    <col min="9224" max="9224" width="15.7109375" customWidth="1"/>
    <col min="9225" max="9225" width="12.85546875" bestFit="1" customWidth="1"/>
    <col min="9226" max="9226" width="14" bestFit="1" customWidth="1"/>
    <col min="9227" max="9228" width="12.85546875" bestFit="1" customWidth="1"/>
    <col min="9233" max="9233" width="12.85546875" bestFit="1" customWidth="1"/>
    <col min="9473" max="9474" width="15.7109375" customWidth="1"/>
    <col min="9475" max="9475" width="4.7109375" customWidth="1"/>
    <col min="9476" max="9476" width="15.7109375" customWidth="1"/>
    <col min="9477" max="9477" width="31.28515625" customWidth="1"/>
    <col min="9478" max="9478" width="15.7109375" customWidth="1"/>
    <col min="9479" max="9479" width="22.28515625" bestFit="1" customWidth="1"/>
    <col min="9480" max="9480" width="15.7109375" customWidth="1"/>
    <col min="9481" max="9481" width="12.85546875" bestFit="1" customWidth="1"/>
    <col min="9482" max="9482" width="14" bestFit="1" customWidth="1"/>
    <col min="9483" max="9484" width="12.85546875" bestFit="1" customWidth="1"/>
    <col min="9489" max="9489" width="12.85546875" bestFit="1" customWidth="1"/>
    <col min="9729" max="9730" width="15.7109375" customWidth="1"/>
    <col min="9731" max="9731" width="4.7109375" customWidth="1"/>
    <col min="9732" max="9732" width="15.7109375" customWidth="1"/>
    <col min="9733" max="9733" width="31.28515625" customWidth="1"/>
    <col min="9734" max="9734" width="15.7109375" customWidth="1"/>
    <col min="9735" max="9735" width="22.28515625" bestFit="1" customWidth="1"/>
    <col min="9736" max="9736" width="15.7109375" customWidth="1"/>
    <col min="9737" max="9737" width="12.85546875" bestFit="1" customWidth="1"/>
    <col min="9738" max="9738" width="14" bestFit="1" customWidth="1"/>
    <col min="9739" max="9740" width="12.85546875" bestFit="1" customWidth="1"/>
    <col min="9745" max="9745" width="12.85546875" bestFit="1" customWidth="1"/>
    <col min="9985" max="9986" width="15.7109375" customWidth="1"/>
    <col min="9987" max="9987" width="4.7109375" customWidth="1"/>
    <col min="9988" max="9988" width="15.7109375" customWidth="1"/>
    <col min="9989" max="9989" width="31.28515625" customWidth="1"/>
    <col min="9990" max="9990" width="15.7109375" customWidth="1"/>
    <col min="9991" max="9991" width="22.28515625" bestFit="1" customWidth="1"/>
    <col min="9992" max="9992" width="15.7109375" customWidth="1"/>
    <col min="9993" max="9993" width="12.85546875" bestFit="1" customWidth="1"/>
    <col min="9994" max="9994" width="14" bestFit="1" customWidth="1"/>
    <col min="9995" max="9996" width="12.85546875" bestFit="1" customWidth="1"/>
    <col min="10001" max="10001" width="12.85546875" bestFit="1" customWidth="1"/>
    <col min="10241" max="10242" width="15.7109375" customWidth="1"/>
    <col min="10243" max="10243" width="4.7109375" customWidth="1"/>
    <col min="10244" max="10244" width="15.7109375" customWidth="1"/>
    <col min="10245" max="10245" width="31.28515625" customWidth="1"/>
    <col min="10246" max="10246" width="15.7109375" customWidth="1"/>
    <col min="10247" max="10247" width="22.28515625" bestFit="1" customWidth="1"/>
    <col min="10248" max="10248" width="15.7109375" customWidth="1"/>
    <col min="10249" max="10249" width="12.85546875" bestFit="1" customWidth="1"/>
    <col min="10250" max="10250" width="14" bestFit="1" customWidth="1"/>
    <col min="10251" max="10252" width="12.85546875" bestFit="1" customWidth="1"/>
    <col min="10257" max="10257" width="12.85546875" bestFit="1" customWidth="1"/>
    <col min="10497" max="10498" width="15.7109375" customWidth="1"/>
    <col min="10499" max="10499" width="4.7109375" customWidth="1"/>
    <col min="10500" max="10500" width="15.7109375" customWidth="1"/>
    <col min="10501" max="10501" width="31.28515625" customWidth="1"/>
    <col min="10502" max="10502" width="15.7109375" customWidth="1"/>
    <col min="10503" max="10503" width="22.28515625" bestFit="1" customWidth="1"/>
    <col min="10504" max="10504" width="15.7109375" customWidth="1"/>
    <col min="10505" max="10505" width="12.85546875" bestFit="1" customWidth="1"/>
    <col min="10506" max="10506" width="14" bestFit="1" customWidth="1"/>
    <col min="10507" max="10508" width="12.85546875" bestFit="1" customWidth="1"/>
    <col min="10513" max="10513" width="12.85546875" bestFit="1" customWidth="1"/>
    <col min="10753" max="10754" width="15.7109375" customWidth="1"/>
    <col min="10755" max="10755" width="4.7109375" customWidth="1"/>
    <col min="10756" max="10756" width="15.7109375" customWidth="1"/>
    <col min="10757" max="10757" width="31.28515625" customWidth="1"/>
    <col min="10758" max="10758" width="15.7109375" customWidth="1"/>
    <col min="10759" max="10759" width="22.28515625" bestFit="1" customWidth="1"/>
    <col min="10760" max="10760" width="15.7109375" customWidth="1"/>
    <col min="10761" max="10761" width="12.85546875" bestFit="1" customWidth="1"/>
    <col min="10762" max="10762" width="14" bestFit="1" customWidth="1"/>
    <col min="10763" max="10764" width="12.85546875" bestFit="1" customWidth="1"/>
    <col min="10769" max="10769" width="12.85546875" bestFit="1" customWidth="1"/>
    <col min="11009" max="11010" width="15.7109375" customWidth="1"/>
    <col min="11011" max="11011" width="4.7109375" customWidth="1"/>
    <col min="11012" max="11012" width="15.7109375" customWidth="1"/>
    <col min="11013" max="11013" width="31.28515625" customWidth="1"/>
    <col min="11014" max="11014" width="15.7109375" customWidth="1"/>
    <col min="11015" max="11015" width="22.28515625" bestFit="1" customWidth="1"/>
    <col min="11016" max="11016" width="15.7109375" customWidth="1"/>
    <col min="11017" max="11017" width="12.85546875" bestFit="1" customWidth="1"/>
    <col min="11018" max="11018" width="14" bestFit="1" customWidth="1"/>
    <col min="11019" max="11020" width="12.85546875" bestFit="1" customWidth="1"/>
    <col min="11025" max="11025" width="12.85546875" bestFit="1" customWidth="1"/>
    <col min="11265" max="11266" width="15.7109375" customWidth="1"/>
    <col min="11267" max="11267" width="4.7109375" customWidth="1"/>
    <col min="11268" max="11268" width="15.7109375" customWidth="1"/>
    <col min="11269" max="11269" width="31.28515625" customWidth="1"/>
    <col min="11270" max="11270" width="15.7109375" customWidth="1"/>
    <col min="11271" max="11271" width="22.28515625" bestFit="1" customWidth="1"/>
    <col min="11272" max="11272" width="15.7109375" customWidth="1"/>
    <col min="11273" max="11273" width="12.85546875" bestFit="1" customWidth="1"/>
    <col min="11274" max="11274" width="14" bestFit="1" customWidth="1"/>
    <col min="11275" max="11276" width="12.85546875" bestFit="1" customWidth="1"/>
    <col min="11281" max="11281" width="12.85546875" bestFit="1" customWidth="1"/>
    <col min="11521" max="11522" width="15.7109375" customWidth="1"/>
    <col min="11523" max="11523" width="4.7109375" customWidth="1"/>
    <col min="11524" max="11524" width="15.7109375" customWidth="1"/>
    <col min="11525" max="11525" width="31.28515625" customWidth="1"/>
    <col min="11526" max="11526" width="15.7109375" customWidth="1"/>
    <col min="11527" max="11527" width="22.28515625" bestFit="1" customWidth="1"/>
    <col min="11528" max="11528" width="15.7109375" customWidth="1"/>
    <col min="11529" max="11529" width="12.85546875" bestFit="1" customWidth="1"/>
    <col min="11530" max="11530" width="14" bestFit="1" customWidth="1"/>
    <col min="11531" max="11532" width="12.85546875" bestFit="1" customWidth="1"/>
    <col min="11537" max="11537" width="12.85546875" bestFit="1" customWidth="1"/>
    <col min="11777" max="11778" width="15.7109375" customWidth="1"/>
    <col min="11779" max="11779" width="4.7109375" customWidth="1"/>
    <col min="11780" max="11780" width="15.7109375" customWidth="1"/>
    <col min="11781" max="11781" width="31.28515625" customWidth="1"/>
    <col min="11782" max="11782" width="15.7109375" customWidth="1"/>
    <col min="11783" max="11783" width="22.28515625" bestFit="1" customWidth="1"/>
    <col min="11784" max="11784" width="15.7109375" customWidth="1"/>
    <col min="11785" max="11785" width="12.85546875" bestFit="1" customWidth="1"/>
    <col min="11786" max="11786" width="14" bestFit="1" customWidth="1"/>
    <col min="11787" max="11788" width="12.85546875" bestFit="1" customWidth="1"/>
    <col min="11793" max="11793" width="12.85546875" bestFit="1" customWidth="1"/>
    <col min="12033" max="12034" width="15.7109375" customWidth="1"/>
    <col min="12035" max="12035" width="4.7109375" customWidth="1"/>
    <col min="12036" max="12036" width="15.7109375" customWidth="1"/>
    <col min="12037" max="12037" width="31.28515625" customWidth="1"/>
    <col min="12038" max="12038" width="15.7109375" customWidth="1"/>
    <col min="12039" max="12039" width="22.28515625" bestFit="1" customWidth="1"/>
    <col min="12040" max="12040" width="15.7109375" customWidth="1"/>
    <col min="12041" max="12041" width="12.85546875" bestFit="1" customWidth="1"/>
    <col min="12042" max="12042" width="14" bestFit="1" customWidth="1"/>
    <col min="12043" max="12044" width="12.85546875" bestFit="1" customWidth="1"/>
    <col min="12049" max="12049" width="12.85546875" bestFit="1" customWidth="1"/>
    <col min="12289" max="12290" width="15.7109375" customWidth="1"/>
    <col min="12291" max="12291" width="4.7109375" customWidth="1"/>
    <col min="12292" max="12292" width="15.7109375" customWidth="1"/>
    <col min="12293" max="12293" width="31.28515625" customWidth="1"/>
    <col min="12294" max="12294" width="15.7109375" customWidth="1"/>
    <col min="12295" max="12295" width="22.28515625" bestFit="1" customWidth="1"/>
    <col min="12296" max="12296" width="15.7109375" customWidth="1"/>
    <col min="12297" max="12297" width="12.85546875" bestFit="1" customWidth="1"/>
    <col min="12298" max="12298" width="14" bestFit="1" customWidth="1"/>
    <col min="12299" max="12300" width="12.85546875" bestFit="1" customWidth="1"/>
    <col min="12305" max="12305" width="12.85546875" bestFit="1" customWidth="1"/>
    <col min="12545" max="12546" width="15.7109375" customWidth="1"/>
    <col min="12547" max="12547" width="4.7109375" customWidth="1"/>
    <col min="12548" max="12548" width="15.7109375" customWidth="1"/>
    <col min="12549" max="12549" width="31.28515625" customWidth="1"/>
    <col min="12550" max="12550" width="15.7109375" customWidth="1"/>
    <col min="12551" max="12551" width="22.28515625" bestFit="1" customWidth="1"/>
    <col min="12552" max="12552" width="15.7109375" customWidth="1"/>
    <col min="12553" max="12553" width="12.85546875" bestFit="1" customWidth="1"/>
    <col min="12554" max="12554" width="14" bestFit="1" customWidth="1"/>
    <col min="12555" max="12556" width="12.85546875" bestFit="1" customWidth="1"/>
    <col min="12561" max="12561" width="12.85546875" bestFit="1" customWidth="1"/>
    <col min="12801" max="12802" width="15.7109375" customWidth="1"/>
    <col min="12803" max="12803" width="4.7109375" customWidth="1"/>
    <col min="12804" max="12804" width="15.7109375" customWidth="1"/>
    <col min="12805" max="12805" width="31.28515625" customWidth="1"/>
    <col min="12806" max="12806" width="15.7109375" customWidth="1"/>
    <col min="12807" max="12807" width="22.28515625" bestFit="1" customWidth="1"/>
    <col min="12808" max="12808" width="15.7109375" customWidth="1"/>
    <col min="12809" max="12809" width="12.85546875" bestFit="1" customWidth="1"/>
    <col min="12810" max="12810" width="14" bestFit="1" customWidth="1"/>
    <col min="12811" max="12812" width="12.85546875" bestFit="1" customWidth="1"/>
    <col min="12817" max="12817" width="12.85546875" bestFit="1" customWidth="1"/>
    <col min="13057" max="13058" width="15.7109375" customWidth="1"/>
    <col min="13059" max="13059" width="4.7109375" customWidth="1"/>
    <col min="13060" max="13060" width="15.7109375" customWidth="1"/>
    <col min="13061" max="13061" width="31.28515625" customWidth="1"/>
    <col min="13062" max="13062" width="15.7109375" customWidth="1"/>
    <col min="13063" max="13063" width="22.28515625" bestFit="1" customWidth="1"/>
    <col min="13064" max="13064" width="15.7109375" customWidth="1"/>
    <col min="13065" max="13065" width="12.85546875" bestFit="1" customWidth="1"/>
    <col min="13066" max="13066" width="14" bestFit="1" customWidth="1"/>
    <col min="13067" max="13068" width="12.85546875" bestFit="1" customWidth="1"/>
    <col min="13073" max="13073" width="12.85546875" bestFit="1" customWidth="1"/>
    <col min="13313" max="13314" width="15.7109375" customWidth="1"/>
    <col min="13315" max="13315" width="4.7109375" customWidth="1"/>
    <col min="13316" max="13316" width="15.7109375" customWidth="1"/>
    <col min="13317" max="13317" width="31.28515625" customWidth="1"/>
    <col min="13318" max="13318" width="15.7109375" customWidth="1"/>
    <col min="13319" max="13319" width="22.28515625" bestFit="1" customWidth="1"/>
    <col min="13320" max="13320" width="15.7109375" customWidth="1"/>
    <col min="13321" max="13321" width="12.85546875" bestFit="1" customWidth="1"/>
    <col min="13322" max="13322" width="14" bestFit="1" customWidth="1"/>
    <col min="13323" max="13324" width="12.85546875" bestFit="1" customWidth="1"/>
    <col min="13329" max="13329" width="12.85546875" bestFit="1" customWidth="1"/>
    <col min="13569" max="13570" width="15.7109375" customWidth="1"/>
    <col min="13571" max="13571" width="4.7109375" customWidth="1"/>
    <col min="13572" max="13572" width="15.7109375" customWidth="1"/>
    <col min="13573" max="13573" width="31.28515625" customWidth="1"/>
    <col min="13574" max="13574" width="15.7109375" customWidth="1"/>
    <col min="13575" max="13575" width="22.28515625" bestFit="1" customWidth="1"/>
    <col min="13576" max="13576" width="15.7109375" customWidth="1"/>
    <col min="13577" max="13577" width="12.85546875" bestFit="1" customWidth="1"/>
    <col min="13578" max="13578" width="14" bestFit="1" customWidth="1"/>
    <col min="13579" max="13580" width="12.85546875" bestFit="1" customWidth="1"/>
    <col min="13585" max="13585" width="12.85546875" bestFit="1" customWidth="1"/>
    <col min="13825" max="13826" width="15.7109375" customWidth="1"/>
    <col min="13827" max="13827" width="4.7109375" customWidth="1"/>
    <col min="13828" max="13828" width="15.7109375" customWidth="1"/>
    <col min="13829" max="13829" width="31.28515625" customWidth="1"/>
    <col min="13830" max="13830" width="15.7109375" customWidth="1"/>
    <col min="13831" max="13831" width="22.28515625" bestFit="1" customWidth="1"/>
    <col min="13832" max="13832" width="15.7109375" customWidth="1"/>
    <col min="13833" max="13833" width="12.85546875" bestFit="1" customWidth="1"/>
    <col min="13834" max="13834" width="14" bestFit="1" customWidth="1"/>
    <col min="13835" max="13836" width="12.85546875" bestFit="1" customWidth="1"/>
    <col min="13841" max="13841" width="12.85546875" bestFit="1" customWidth="1"/>
    <col min="14081" max="14082" width="15.7109375" customWidth="1"/>
    <col min="14083" max="14083" width="4.7109375" customWidth="1"/>
    <col min="14084" max="14084" width="15.7109375" customWidth="1"/>
    <col min="14085" max="14085" width="31.28515625" customWidth="1"/>
    <col min="14086" max="14086" width="15.7109375" customWidth="1"/>
    <col min="14087" max="14087" width="22.28515625" bestFit="1" customWidth="1"/>
    <col min="14088" max="14088" width="15.7109375" customWidth="1"/>
    <col min="14089" max="14089" width="12.85546875" bestFit="1" customWidth="1"/>
    <col min="14090" max="14090" width="14" bestFit="1" customWidth="1"/>
    <col min="14091" max="14092" width="12.85546875" bestFit="1" customWidth="1"/>
    <col min="14097" max="14097" width="12.85546875" bestFit="1" customWidth="1"/>
    <col min="14337" max="14338" width="15.7109375" customWidth="1"/>
    <col min="14339" max="14339" width="4.7109375" customWidth="1"/>
    <col min="14340" max="14340" width="15.7109375" customWidth="1"/>
    <col min="14341" max="14341" width="31.28515625" customWidth="1"/>
    <col min="14342" max="14342" width="15.7109375" customWidth="1"/>
    <col min="14343" max="14343" width="22.28515625" bestFit="1" customWidth="1"/>
    <col min="14344" max="14344" width="15.7109375" customWidth="1"/>
    <col min="14345" max="14345" width="12.85546875" bestFit="1" customWidth="1"/>
    <col min="14346" max="14346" width="14" bestFit="1" customWidth="1"/>
    <col min="14347" max="14348" width="12.85546875" bestFit="1" customWidth="1"/>
    <col min="14353" max="14353" width="12.85546875" bestFit="1" customWidth="1"/>
    <col min="14593" max="14594" width="15.7109375" customWidth="1"/>
    <col min="14595" max="14595" width="4.7109375" customWidth="1"/>
    <col min="14596" max="14596" width="15.7109375" customWidth="1"/>
    <col min="14597" max="14597" width="31.28515625" customWidth="1"/>
    <col min="14598" max="14598" width="15.7109375" customWidth="1"/>
    <col min="14599" max="14599" width="22.28515625" bestFit="1" customWidth="1"/>
    <col min="14600" max="14600" width="15.7109375" customWidth="1"/>
    <col min="14601" max="14601" width="12.85546875" bestFit="1" customWidth="1"/>
    <col min="14602" max="14602" width="14" bestFit="1" customWidth="1"/>
    <col min="14603" max="14604" width="12.85546875" bestFit="1" customWidth="1"/>
    <col min="14609" max="14609" width="12.85546875" bestFit="1" customWidth="1"/>
    <col min="14849" max="14850" width="15.7109375" customWidth="1"/>
    <col min="14851" max="14851" width="4.7109375" customWidth="1"/>
    <col min="14852" max="14852" width="15.7109375" customWidth="1"/>
    <col min="14853" max="14853" width="31.28515625" customWidth="1"/>
    <col min="14854" max="14854" width="15.7109375" customWidth="1"/>
    <col min="14855" max="14855" width="22.28515625" bestFit="1" customWidth="1"/>
    <col min="14856" max="14856" width="15.7109375" customWidth="1"/>
    <col min="14857" max="14857" width="12.85546875" bestFit="1" customWidth="1"/>
    <col min="14858" max="14858" width="14" bestFit="1" customWidth="1"/>
    <col min="14859" max="14860" width="12.85546875" bestFit="1" customWidth="1"/>
    <col min="14865" max="14865" width="12.85546875" bestFit="1" customWidth="1"/>
    <col min="15105" max="15106" width="15.7109375" customWidth="1"/>
    <col min="15107" max="15107" width="4.7109375" customWidth="1"/>
    <col min="15108" max="15108" width="15.7109375" customWidth="1"/>
    <col min="15109" max="15109" width="31.28515625" customWidth="1"/>
    <col min="15110" max="15110" width="15.7109375" customWidth="1"/>
    <col min="15111" max="15111" width="22.28515625" bestFit="1" customWidth="1"/>
    <col min="15112" max="15112" width="15.7109375" customWidth="1"/>
    <col min="15113" max="15113" width="12.85546875" bestFit="1" customWidth="1"/>
    <col min="15114" max="15114" width="14" bestFit="1" customWidth="1"/>
    <col min="15115" max="15116" width="12.85546875" bestFit="1" customWidth="1"/>
    <col min="15121" max="15121" width="12.85546875" bestFit="1" customWidth="1"/>
    <col min="15361" max="15362" width="15.7109375" customWidth="1"/>
    <col min="15363" max="15363" width="4.7109375" customWidth="1"/>
    <col min="15364" max="15364" width="15.7109375" customWidth="1"/>
    <col min="15365" max="15365" width="31.28515625" customWidth="1"/>
    <col min="15366" max="15366" width="15.7109375" customWidth="1"/>
    <col min="15367" max="15367" width="22.28515625" bestFit="1" customWidth="1"/>
    <col min="15368" max="15368" width="15.7109375" customWidth="1"/>
    <col min="15369" max="15369" width="12.85546875" bestFit="1" customWidth="1"/>
    <col min="15370" max="15370" width="14" bestFit="1" customWidth="1"/>
    <col min="15371" max="15372" width="12.85546875" bestFit="1" customWidth="1"/>
    <col min="15377" max="15377" width="12.85546875" bestFit="1" customWidth="1"/>
    <col min="15617" max="15618" width="15.7109375" customWidth="1"/>
    <col min="15619" max="15619" width="4.7109375" customWidth="1"/>
    <col min="15620" max="15620" width="15.7109375" customWidth="1"/>
    <col min="15621" max="15621" width="31.28515625" customWidth="1"/>
    <col min="15622" max="15622" width="15.7109375" customWidth="1"/>
    <col min="15623" max="15623" width="22.28515625" bestFit="1" customWidth="1"/>
    <col min="15624" max="15624" width="15.7109375" customWidth="1"/>
    <col min="15625" max="15625" width="12.85546875" bestFit="1" customWidth="1"/>
    <col min="15626" max="15626" width="14" bestFit="1" customWidth="1"/>
    <col min="15627" max="15628" width="12.85546875" bestFit="1" customWidth="1"/>
    <col min="15633" max="15633" width="12.85546875" bestFit="1" customWidth="1"/>
    <col min="15873" max="15874" width="15.7109375" customWidth="1"/>
    <col min="15875" max="15875" width="4.7109375" customWidth="1"/>
    <col min="15876" max="15876" width="15.7109375" customWidth="1"/>
    <col min="15877" max="15877" width="31.28515625" customWidth="1"/>
    <col min="15878" max="15878" width="15.7109375" customWidth="1"/>
    <col min="15879" max="15879" width="22.28515625" bestFit="1" customWidth="1"/>
    <col min="15880" max="15880" width="15.7109375" customWidth="1"/>
    <col min="15881" max="15881" width="12.85546875" bestFit="1" customWidth="1"/>
    <col min="15882" max="15882" width="14" bestFit="1" customWidth="1"/>
    <col min="15883" max="15884" width="12.85546875" bestFit="1" customWidth="1"/>
    <col min="15889" max="15889" width="12.85546875" bestFit="1" customWidth="1"/>
    <col min="16129" max="16130" width="15.7109375" customWidth="1"/>
    <col min="16131" max="16131" width="4.7109375" customWidth="1"/>
    <col min="16132" max="16132" width="15.7109375" customWidth="1"/>
    <col min="16133" max="16133" width="31.28515625" customWidth="1"/>
    <col min="16134" max="16134" width="15.7109375" customWidth="1"/>
    <col min="16135" max="16135" width="22.28515625" bestFit="1" customWidth="1"/>
    <col min="16136" max="16136" width="15.7109375" customWidth="1"/>
    <col min="16137" max="16137" width="12.85546875" bestFit="1" customWidth="1"/>
    <col min="16138" max="16138" width="14" bestFit="1" customWidth="1"/>
    <col min="16139" max="16140" width="12.85546875" bestFit="1" customWidth="1"/>
    <col min="16145" max="16145" width="12.85546875" bestFit="1" customWidth="1"/>
  </cols>
  <sheetData>
    <row r="1" spans="1:18" x14ac:dyDescent="0.25">
      <c r="A1" s="1" t="s">
        <v>0</v>
      </c>
      <c r="B1" s="1"/>
      <c r="D1" t="s">
        <v>1</v>
      </c>
    </row>
    <row r="2" spans="1:18" x14ac:dyDescent="0.25">
      <c r="A2" s="1" t="s">
        <v>2</v>
      </c>
      <c r="B2" s="1"/>
      <c r="H2" s="2"/>
    </row>
    <row r="3" spans="1:18" x14ac:dyDescent="0.25">
      <c r="A3" s="3" t="s">
        <v>3</v>
      </c>
      <c r="B3" s="1"/>
      <c r="D3" t="s">
        <v>4</v>
      </c>
      <c r="H3" s="2"/>
    </row>
    <row r="4" spans="1:18" x14ac:dyDescent="0.25">
      <c r="A4" s="2"/>
      <c r="B4" s="4"/>
    </row>
    <row r="5" spans="1:18" x14ac:dyDescent="0.25">
      <c r="A5" s="2"/>
    </row>
    <row r="6" spans="1:18" x14ac:dyDescent="0.25">
      <c r="A6" s="4"/>
      <c r="B6" s="5" t="s">
        <v>5</v>
      </c>
      <c r="C6" s="5"/>
      <c r="D6" s="5" t="s">
        <v>5</v>
      </c>
      <c r="E6" s="5"/>
      <c r="F6" s="5" t="s">
        <v>5</v>
      </c>
      <c r="L6" s="2"/>
      <c r="M6" s="2"/>
      <c r="N6" s="2"/>
      <c r="O6" s="2"/>
      <c r="P6" s="2"/>
      <c r="Q6" s="2"/>
      <c r="R6" s="2"/>
    </row>
    <row r="7" spans="1:18" x14ac:dyDescent="0.25">
      <c r="A7" s="2"/>
      <c r="B7" s="5" t="s">
        <v>6</v>
      </c>
      <c r="C7" s="5"/>
      <c r="D7" s="5" t="s">
        <v>7</v>
      </c>
      <c r="E7" s="5"/>
      <c r="F7" s="5" t="s">
        <v>8</v>
      </c>
      <c r="H7" s="2"/>
      <c r="L7" s="2"/>
      <c r="M7" s="2"/>
      <c r="N7" s="2"/>
      <c r="O7" s="2"/>
      <c r="P7" s="2"/>
      <c r="Q7" s="2"/>
      <c r="R7" s="2"/>
    </row>
    <row r="8" spans="1:18" x14ac:dyDescent="0.25">
      <c r="A8" s="6" t="s">
        <v>9</v>
      </c>
      <c r="B8" s="2">
        <f>7984813.15-1358791.08+17514.56+251993+672139.36+3704378.3-1148521.96+557680.34</f>
        <v>10681205.669999998</v>
      </c>
      <c r="C8" s="2"/>
      <c r="D8" s="7">
        <v>1363647.63</v>
      </c>
      <c r="E8" s="2" t="s">
        <v>10</v>
      </c>
      <c r="F8" s="2">
        <v>804685.1</v>
      </c>
      <c r="G8" t="s">
        <v>11</v>
      </c>
      <c r="H8" s="2"/>
      <c r="L8" s="2"/>
      <c r="M8" s="2"/>
      <c r="N8" s="2"/>
      <c r="O8" s="2"/>
      <c r="P8" s="2"/>
      <c r="Q8" s="2"/>
      <c r="R8" s="2"/>
    </row>
    <row r="9" spans="1:18" x14ac:dyDescent="0.25">
      <c r="A9" s="6" t="s">
        <v>12</v>
      </c>
      <c r="B9" s="8">
        <v>65751.539999999994</v>
      </c>
      <c r="C9" s="7"/>
      <c r="D9" s="8"/>
      <c r="E9" s="8" t="s">
        <v>13</v>
      </c>
      <c r="F9" s="7">
        <v>1560597.32</v>
      </c>
      <c r="G9" t="s">
        <v>14</v>
      </c>
      <c r="H9" s="2"/>
      <c r="L9" s="2"/>
      <c r="M9" s="2"/>
      <c r="N9" s="2"/>
      <c r="O9" s="2"/>
      <c r="P9" s="2"/>
      <c r="Q9" s="2"/>
      <c r="R9" s="2"/>
    </row>
    <row r="10" spans="1:18" x14ac:dyDescent="0.25">
      <c r="A10" s="7" t="s">
        <v>15</v>
      </c>
      <c r="B10" s="8">
        <f>-17851.75-18473.3-18912.02-20349.23-22195.09-21278.48-21665.46-23744.61-22106.64-16819.61-141071.42</f>
        <v>-344467.61</v>
      </c>
      <c r="C10" s="7"/>
      <c r="D10" s="8">
        <v>65751.539999999994</v>
      </c>
      <c r="E10" s="8" t="s">
        <v>33</v>
      </c>
      <c r="F10" s="7">
        <v>175588.31</v>
      </c>
      <c r="G10" t="s">
        <v>16</v>
      </c>
      <c r="H10" s="2"/>
      <c r="L10" s="2"/>
      <c r="M10" s="2"/>
      <c r="N10" s="2"/>
      <c r="O10" s="2"/>
      <c r="P10" s="2"/>
      <c r="Q10" s="2"/>
      <c r="R10" s="2"/>
    </row>
    <row r="11" spans="1:18" x14ac:dyDescent="0.25">
      <c r="A11" s="7" t="s">
        <v>17</v>
      </c>
      <c r="B11" s="7">
        <v>-203.33</v>
      </c>
      <c r="C11" s="7"/>
      <c r="D11" s="7"/>
      <c r="E11" s="7" t="s">
        <v>18</v>
      </c>
      <c r="F11" s="7">
        <v>2395.14</v>
      </c>
      <c r="G11" t="s">
        <v>19</v>
      </c>
      <c r="L11" s="2"/>
      <c r="M11" s="2"/>
      <c r="N11" s="2"/>
      <c r="O11" s="2"/>
      <c r="P11" s="2"/>
      <c r="Q11" s="2"/>
      <c r="R11" s="2"/>
    </row>
    <row r="12" spans="1:18" x14ac:dyDescent="0.25">
      <c r="A12" s="7" t="s">
        <v>15</v>
      </c>
      <c r="B12" s="7">
        <v>-438.72</v>
      </c>
      <c r="C12" s="7"/>
      <c r="D12" s="7"/>
      <c r="E12" s="7" t="s">
        <v>20</v>
      </c>
      <c r="F12" s="7"/>
      <c r="G12" t="s">
        <v>21</v>
      </c>
      <c r="L12" s="2"/>
      <c r="M12" s="2"/>
      <c r="N12" s="2"/>
      <c r="O12" s="2"/>
      <c r="P12" s="2"/>
      <c r="Q12" s="2"/>
      <c r="R12" s="2"/>
    </row>
    <row r="13" spans="1:18" x14ac:dyDescent="0.25">
      <c r="A13" s="7" t="s">
        <v>15</v>
      </c>
      <c r="B13" s="7">
        <v>-1096.26</v>
      </c>
      <c r="C13" s="7"/>
      <c r="D13" s="7"/>
      <c r="E13" s="8" t="s">
        <v>22</v>
      </c>
      <c r="F13" s="8">
        <f>2331.6-0.91-631.85-119.42</f>
        <v>1579.42</v>
      </c>
      <c r="G13" t="s">
        <v>23</v>
      </c>
      <c r="L13" s="2"/>
      <c r="M13" s="2"/>
      <c r="N13" s="2"/>
      <c r="O13" s="2"/>
      <c r="P13" s="2"/>
      <c r="Q13" s="2"/>
      <c r="R13" s="2"/>
    </row>
    <row r="14" spans="1:18" x14ac:dyDescent="0.25">
      <c r="A14" s="6" t="s">
        <v>24</v>
      </c>
      <c r="B14" s="7">
        <v>1135749.8999999999</v>
      </c>
      <c r="C14" s="7"/>
      <c r="D14" s="7"/>
      <c r="E14" s="7" t="s">
        <v>25</v>
      </c>
      <c r="F14" s="7"/>
      <c r="L14" s="2"/>
      <c r="M14" s="2"/>
      <c r="N14" s="2"/>
      <c r="O14" s="2"/>
      <c r="P14" s="2"/>
      <c r="Q14" s="2"/>
      <c r="R14" s="2"/>
    </row>
    <row r="15" spans="1:18" x14ac:dyDescent="0.25">
      <c r="B15" s="7"/>
      <c r="C15" s="7"/>
      <c r="D15" s="7"/>
      <c r="E15" s="7" t="s">
        <v>25</v>
      </c>
      <c r="F15" s="7"/>
      <c r="G15" t="s">
        <v>25</v>
      </c>
      <c r="L15" s="2"/>
      <c r="M15" s="2"/>
      <c r="N15" s="2"/>
      <c r="O15" s="2"/>
      <c r="P15" s="2"/>
      <c r="Q15" s="2"/>
      <c r="R15" s="2"/>
    </row>
    <row r="16" spans="1:18" x14ac:dyDescent="0.25">
      <c r="A16" s="6" t="s">
        <v>26</v>
      </c>
      <c r="B16" s="2">
        <v>67593.87</v>
      </c>
      <c r="C16" s="2"/>
      <c r="D16" s="7"/>
      <c r="E16" s="7" t="s">
        <v>25</v>
      </c>
      <c r="F16" s="8">
        <v>-377.07</v>
      </c>
      <c r="G16" t="s">
        <v>29</v>
      </c>
      <c r="L16" s="2"/>
      <c r="M16" s="2"/>
      <c r="N16" s="2"/>
      <c r="O16" s="2"/>
      <c r="P16" s="2"/>
      <c r="Q16" s="2"/>
      <c r="R16" s="2"/>
    </row>
    <row r="17" spans="1:18" x14ac:dyDescent="0.25">
      <c r="A17" s="6"/>
      <c r="B17" s="2"/>
      <c r="C17" s="2"/>
      <c r="D17" s="7"/>
      <c r="E17" s="7"/>
      <c r="F17" s="7"/>
      <c r="L17" s="2"/>
      <c r="M17" s="2"/>
      <c r="N17" s="2"/>
      <c r="O17" s="2"/>
      <c r="P17" s="2"/>
      <c r="Q17" s="2"/>
      <c r="R17" s="2"/>
    </row>
    <row r="18" spans="1:18" x14ac:dyDescent="0.25">
      <c r="A18" s="6" t="s">
        <v>27</v>
      </c>
      <c r="B18" s="2">
        <f>-3259.56-16.4-36.08-68.2-45.1-350.8-45.92-49.2-260.35-159.49-182.67-291.92-2.78-185.73-100.04-250.51-54.53-31.27-149.65-69.7-40.18-16.61-65.19-176.96-87.33-77.08-91.43-4.26-207.46-160.31-246.41-57.4-134.29-383.64-26.88-649.85-76.26-83.52-129.56-58.97-160-235.34-39.77-6.12-423.19-270.6-107.83-140.22-141.18-302.7</f>
        <v>-10210.44</v>
      </c>
      <c r="C18" s="2"/>
      <c r="D18" s="2"/>
      <c r="E18" s="2" t="s">
        <v>28</v>
      </c>
      <c r="F18" s="2"/>
      <c r="L18" s="2"/>
      <c r="M18" s="2"/>
      <c r="N18" s="2"/>
      <c r="O18" s="2"/>
      <c r="P18" s="2"/>
      <c r="Q18" s="2"/>
      <c r="R18" s="2"/>
    </row>
    <row r="19" spans="1:18" x14ac:dyDescent="0.25">
      <c r="A19" s="6" t="s">
        <v>29</v>
      </c>
      <c r="B19" s="2">
        <v>-1692.36</v>
      </c>
      <c r="C19" s="2"/>
      <c r="D19" s="2"/>
      <c r="E19" s="7"/>
      <c r="F19" s="2"/>
      <c r="L19" s="2"/>
      <c r="M19" s="2"/>
      <c r="N19" s="2"/>
      <c r="O19" s="2"/>
      <c r="P19" s="2"/>
      <c r="Q19" s="2"/>
      <c r="R19" s="2"/>
    </row>
    <row r="20" spans="1:18" x14ac:dyDescent="0.25">
      <c r="A20" s="6" t="s">
        <v>30</v>
      </c>
      <c r="B20" s="9">
        <f>SUM(B8:B19)</f>
        <v>11592192.259999998</v>
      </c>
      <c r="C20" s="9"/>
      <c r="D20" s="9">
        <f>SUM(D8:D19)</f>
        <v>1429399.17</v>
      </c>
      <c r="E20" s="10"/>
      <c r="F20" s="9">
        <f>SUM(F8:F19)</f>
        <v>2544468.2200000002</v>
      </c>
      <c r="L20" s="2"/>
      <c r="M20" s="2"/>
      <c r="N20" s="2"/>
      <c r="O20" s="2"/>
      <c r="P20" s="2"/>
      <c r="Q20" s="2"/>
      <c r="R20" s="2"/>
    </row>
    <row r="21" spans="1:18" x14ac:dyDescent="0.25">
      <c r="A21" s="6"/>
      <c r="B21" s="2"/>
      <c r="C21" s="2"/>
      <c r="D21" s="2"/>
      <c r="E21" s="2"/>
      <c r="F21" s="2"/>
      <c r="H21" s="2"/>
      <c r="L21" s="2"/>
      <c r="M21" s="2"/>
      <c r="N21" s="2"/>
      <c r="O21" s="2"/>
      <c r="P21" s="2"/>
      <c r="Q21" s="2"/>
      <c r="R21" s="2"/>
    </row>
    <row r="22" spans="1:18" x14ac:dyDescent="0.25">
      <c r="A22" s="6"/>
      <c r="B22" s="2"/>
      <c r="C22" s="2"/>
      <c r="D22" s="2"/>
      <c r="E22" s="2"/>
      <c r="F22" s="2"/>
      <c r="G22" t="s">
        <v>31</v>
      </c>
      <c r="H22" s="2"/>
      <c r="L22" s="2"/>
      <c r="M22" s="2"/>
      <c r="N22" s="2"/>
      <c r="O22" s="2"/>
      <c r="P22" s="2"/>
      <c r="Q22" s="2"/>
      <c r="R22" s="2"/>
    </row>
    <row r="23" spans="1:18" x14ac:dyDescent="0.25">
      <c r="A23" s="6"/>
      <c r="B23" s="2"/>
      <c r="H23" s="2"/>
      <c r="L23" s="2"/>
      <c r="M23" s="2"/>
      <c r="N23" s="2"/>
      <c r="O23" s="2"/>
      <c r="P23" s="2"/>
      <c r="Q23" s="2"/>
      <c r="R23" s="2"/>
    </row>
    <row r="24" spans="1:18" x14ac:dyDescent="0.25">
      <c r="A24" s="6" t="s">
        <v>32</v>
      </c>
      <c r="B24" s="11">
        <v>11592192.26</v>
      </c>
      <c r="C24" s="6"/>
      <c r="D24" s="11">
        <f>145179.74+1284219.43</f>
        <v>1429399.17</v>
      </c>
      <c r="E24" s="6"/>
      <c r="F24" s="11">
        <f>1646721.48+897746.74</f>
        <v>2544468.2199999997</v>
      </c>
      <c r="H24" s="2"/>
      <c r="L24" s="2"/>
      <c r="M24" s="2"/>
      <c r="N24" s="2"/>
      <c r="O24" s="2"/>
      <c r="P24" s="2"/>
      <c r="Q24" s="2"/>
      <c r="R24" s="2"/>
    </row>
    <row r="25" spans="1:18" x14ac:dyDescent="0.25">
      <c r="A25" s="6"/>
      <c r="B25" s="5"/>
      <c r="C25" s="5"/>
      <c r="D25" s="5"/>
      <c r="E25" s="5"/>
      <c r="F25" s="5"/>
      <c r="H25" s="2"/>
      <c r="L25" s="2"/>
      <c r="M25" s="2"/>
      <c r="N25" s="2"/>
      <c r="O25" s="2"/>
      <c r="P25" s="2"/>
      <c r="Q25" s="2"/>
      <c r="R25" s="2"/>
    </row>
    <row r="26" spans="1:18" x14ac:dyDescent="0.25">
      <c r="A26" s="6"/>
      <c r="B26" s="5"/>
      <c r="C26" s="5"/>
      <c r="D26" s="5"/>
      <c r="E26" s="5"/>
      <c r="F26" s="5"/>
      <c r="H26" s="7"/>
      <c r="I26" s="12"/>
      <c r="L26" s="2"/>
      <c r="M26" s="2"/>
      <c r="N26" s="2"/>
      <c r="O26" s="2"/>
      <c r="P26" s="2"/>
      <c r="Q26" s="2"/>
      <c r="R26" s="2"/>
    </row>
    <row r="27" spans="1:18" x14ac:dyDescent="0.25">
      <c r="A27" s="6"/>
      <c r="B27" s="13"/>
      <c r="C27" s="13"/>
      <c r="D27" s="13"/>
      <c r="E27" s="13"/>
      <c r="F27" s="13"/>
      <c r="H27" s="7"/>
      <c r="I27" s="12"/>
      <c r="L27" s="2"/>
      <c r="M27" s="2"/>
      <c r="N27" s="2"/>
      <c r="O27" s="2"/>
      <c r="P27" s="2"/>
      <c r="Q27" s="2"/>
      <c r="R27" s="2"/>
    </row>
    <row r="28" spans="1:18" x14ac:dyDescent="0.25">
      <c r="B28" s="2"/>
      <c r="C28" s="2"/>
      <c r="D28" s="2"/>
      <c r="E28" s="2"/>
      <c r="F28" s="2"/>
      <c r="H28" s="9"/>
      <c r="M28" s="2"/>
      <c r="N28" s="2"/>
      <c r="O28" s="2"/>
      <c r="P28" s="2"/>
      <c r="Q28" s="2"/>
      <c r="R28" s="2"/>
    </row>
    <row r="29" spans="1:18" x14ac:dyDescent="0.25">
      <c r="A29" s="6"/>
      <c r="B29" s="9">
        <f>+B20-B24</f>
        <v>0</v>
      </c>
      <c r="C29" s="9"/>
      <c r="D29" s="9">
        <f>+D24-D20</f>
        <v>0</v>
      </c>
      <c r="E29" s="9"/>
      <c r="F29" s="9">
        <f>+F24-F20</f>
        <v>0</v>
      </c>
      <c r="G29" s="2"/>
      <c r="H29" s="2"/>
    </row>
    <row r="30" spans="1:18" x14ac:dyDescent="0.25">
      <c r="A30" s="6"/>
      <c r="B30" s="2"/>
      <c r="C30" s="2"/>
      <c r="D30" s="2"/>
      <c r="E30" s="2"/>
      <c r="F30" s="2"/>
      <c r="H30" s="4"/>
    </row>
    <row r="31" spans="1:18" x14ac:dyDescent="0.25">
      <c r="B31" s="2"/>
      <c r="C31" s="2"/>
      <c r="D31" s="2"/>
      <c r="E31" s="2"/>
      <c r="F31" s="2"/>
    </row>
    <row r="32" spans="1:18" x14ac:dyDescent="0.25">
      <c r="A32" s="6"/>
      <c r="B32" s="2"/>
      <c r="C32" s="2"/>
      <c r="D32" s="2"/>
      <c r="E32" s="2"/>
      <c r="F32" s="2"/>
    </row>
    <row r="33" spans="1:6" x14ac:dyDescent="0.25">
      <c r="A33" s="6"/>
      <c r="B33" s="2"/>
      <c r="C33" s="2"/>
      <c r="D33" s="2"/>
      <c r="E33" s="2"/>
      <c r="F33" s="2"/>
    </row>
    <row r="34" spans="1:6" x14ac:dyDescent="0.25">
      <c r="A34" s="6"/>
      <c r="B34" s="2"/>
      <c r="C34" s="2"/>
      <c r="D34" s="2"/>
      <c r="E34" s="2"/>
      <c r="F34" s="2"/>
    </row>
    <row r="35" spans="1:6" x14ac:dyDescent="0.25">
      <c r="B35" s="2"/>
      <c r="C35" s="2"/>
      <c r="D35" s="2"/>
      <c r="E35" s="2"/>
      <c r="F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Preston Browning</cp:lastModifiedBy>
  <dcterms:created xsi:type="dcterms:W3CDTF">2021-08-04T16:16:15Z</dcterms:created>
  <dcterms:modified xsi:type="dcterms:W3CDTF">2021-08-05T14:19:18Z</dcterms:modified>
</cp:coreProperties>
</file>