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Year end closing\Year end closing 21\"/>
    </mc:Choice>
  </mc:AlternateContent>
  <bookViews>
    <workbookView xWindow="0" yWindow="0" windowWidth="25200" windowHeight="10350"/>
  </bookViews>
  <sheets>
    <sheet name="carryover calcul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5" i="1"/>
  <c r="J14" i="1"/>
  <c r="J13" i="1"/>
  <c r="J12" i="1"/>
  <c r="J11" i="1"/>
  <c r="J10" i="1"/>
  <c r="B13" i="1" l="1"/>
  <c r="B11" i="1"/>
  <c r="B16" i="1" l="1"/>
  <c r="B15" i="1"/>
  <c r="B14" i="1"/>
  <c r="B12" i="1"/>
  <c r="B10" i="1"/>
  <c r="I13" i="1" l="1"/>
  <c r="G14" i="1" l="1"/>
  <c r="C18" i="1"/>
  <c r="G12" i="1"/>
  <c r="G11" i="1"/>
  <c r="G16" i="1"/>
  <c r="G15" i="1"/>
  <c r="G13" i="1"/>
  <c r="K18" i="1" l="1"/>
  <c r="H18" i="1"/>
  <c r="D18" i="1"/>
  <c r="I16" i="1"/>
  <c r="I15" i="1"/>
  <c r="I14" i="1"/>
  <c r="I12" i="1"/>
  <c r="I11" i="1"/>
  <c r="I10" i="1"/>
  <c r="G10" i="1"/>
  <c r="J18" i="1" s="1"/>
  <c r="B18" i="1"/>
  <c r="I18" i="1" l="1"/>
  <c r="E18" i="1"/>
  <c r="G18" i="1"/>
</calcChain>
</file>

<file path=xl/sharedStrings.xml><?xml version="1.0" encoding="utf-8"?>
<sst xmlns="http://schemas.openxmlformats.org/spreadsheetml/2006/main" count="36" uniqueCount="27">
  <si>
    <t>Covington Independent Public Schools</t>
  </si>
  <si>
    <t>Amount not spent</t>
  </si>
  <si>
    <t>Field trip</t>
  </si>
  <si>
    <t xml:space="preserve">Other </t>
  </si>
  <si>
    <t>Other personnel</t>
  </si>
  <si>
    <t>Total</t>
  </si>
  <si>
    <t xml:space="preserve">Original Site </t>
  </si>
  <si>
    <t>5% allowed</t>
  </si>
  <si>
    <t>Carryover</t>
  </si>
  <si>
    <t>non-personnel only</t>
  </si>
  <si>
    <t>personnel</t>
  </si>
  <si>
    <t>description</t>
  </si>
  <si>
    <t>not spent</t>
  </si>
  <si>
    <t>Based Allocation</t>
  </si>
  <si>
    <t>maximum</t>
  </si>
  <si>
    <t>Encumbrances</t>
  </si>
  <si>
    <t>John G. Carlisle</t>
  </si>
  <si>
    <t>Latonia</t>
  </si>
  <si>
    <t>9th District</t>
  </si>
  <si>
    <t>Glenn O'Swing</t>
  </si>
  <si>
    <t>6th District</t>
  </si>
  <si>
    <t>HMS</t>
  </si>
  <si>
    <t>HHS</t>
  </si>
  <si>
    <t>copiers/printers only</t>
  </si>
  <si>
    <t>General Fund Carryover FY'21</t>
  </si>
  <si>
    <t>FY21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</si>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</sst>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Continuous" vertical="top"/>
    </xf>
    <xf numFmtId="43" fontId="0" fillId="0" borderId="0" xfId="1" applyFont="1" applyAlignment="1">
      <alignment horizontal="centerContinuous" vertical="top"/>
    </xf>
    <xf numFmtId="43" fontId="0" fillId="0" borderId="0" xfId="1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0" applyNumberFormat="1"/>
    <xf numFmtId="43" fontId="0" fillId="0" borderId="0" xfId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quotePrefix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Normal="100" workbookViewId="0">
      <selection activeCell="I13" sqref="I13"/>
    </sheetView>
  </sheetViews>
  <sheetFormatPr defaultRowHeight="15" x14ac:dyDescent="0.25"/>
  <cols>
    <col min="1" max="1" width="15.28515625" customWidth="1"/>
    <col min="2" max="2" width="18.5703125" customWidth="1"/>
    <col min="3" max="3" width="21.28515625" customWidth="1"/>
    <col min="4" max="4" width="17.5703125" customWidth="1"/>
    <col min="5" max="5" width="19.85546875" customWidth="1"/>
    <col min="6" max="6" width="27.7109375" customWidth="1"/>
    <col min="7" max="7" width="15.5703125" customWidth="1"/>
    <col min="8" max="8" width="16.5703125" customWidth="1"/>
    <col min="9" max="9" width="17.140625" customWidth="1"/>
    <col min="10" max="10" width="14.28515625" customWidth="1"/>
    <col min="11" max="11" width="15.710937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</row>
    <row r="2" spans="1:12" x14ac:dyDescent="0.25">
      <c r="A2" s="1" t="s">
        <v>24</v>
      </c>
      <c r="B2" s="1"/>
      <c r="C2" s="1"/>
      <c r="D2" s="1"/>
      <c r="E2" s="1"/>
      <c r="F2" s="1"/>
      <c r="G2" s="1"/>
      <c r="H2" s="1"/>
      <c r="I2" s="2"/>
      <c r="J2" s="1"/>
      <c r="K2" s="1"/>
      <c r="L2" s="1"/>
    </row>
    <row r="3" spans="1:12" x14ac:dyDescent="0.25">
      <c r="I3" s="3"/>
    </row>
    <row r="4" spans="1:12" x14ac:dyDescent="0.25">
      <c r="I4" s="3"/>
    </row>
    <row r="5" spans="1:12" x14ac:dyDescent="0.25">
      <c r="I5" s="3"/>
      <c r="J5" s="4"/>
    </row>
    <row r="6" spans="1:12" x14ac:dyDescent="0.25">
      <c r="I6" s="3"/>
      <c r="J6" s="4"/>
    </row>
    <row r="7" spans="1:12" x14ac:dyDescent="0.25">
      <c r="B7" s="4" t="s">
        <v>1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4" t="s">
        <v>8</v>
      </c>
      <c r="K7" s="4"/>
    </row>
    <row r="8" spans="1:12" x14ac:dyDescent="0.25">
      <c r="B8" s="4" t="s">
        <v>9</v>
      </c>
      <c r="C8" s="4" t="s">
        <v>23</v>
      </c>
      <c r="D8" s="4" t="s">
        <v>10</v>
      </c>
      <c r="E8" s="4" t="s">
        <v>10</v>
      </c>
      <c r="F8" s="4" t="s">
        <v>11</v>
      </c>
      <c r="G8" s="4" t="s">
        <v>12</v>
      </c>
      <c r="H8" s="4" t="s">
        <v>13</v>
      </c>
      <c r="I8" s="5" t="s">
        <v>14</v>
      </c>
      <c r="J8" s="4" t="s">
        <v>25</v>
      </c>
      <c r="K8" s="4" t="s">
        <v>15</v>
      </c>
    </row>
    <row r="9" spans="1:12" x14ac:dyDescent="0.25">
      <c r="B9" s="4"/>
      <c r="C9" s="4"/>
      <c r="D9" s="4"/>
      <c r="E9" s="4"/>
      <c r="F9" s="4"/>
      <c r="G9" s="4"/>
      <c r="H9" s="4"/>
      <c r="I9" s="5"/>
    </row>
    <row r="10" spans="1:12" x14ac:dyDescent="0.25">
      <c r="A10" t="s">
        <v>16</v>
      </c>
      <c r="B10" s="3">
        <f>1000+1600+250+45.69+531+11832.84</f>
        <v>15259.53</v>
      </c>
      <c r="C10" s="3">
        <v>2560.92</v>
      </c>
      <c r="D10" s="3">
        <v>1000</v>
      </c>
      <c r="E10" s="3">
        <v>0</v>
      </c>
      <c r="F10" s="3">
        <v>0</v>
      </c>
      <c r="G10" s="3">
        <f>B10+C10+D10+E10</f>
        <v>18820.45</v>
      </c>
      <c r="H10" s="3">
        <v>49700</v>
      </c>
      <c r="I10" s="3">
        <f>H10*0.05</f>
        <v>2485</v>
      </c>
      <c r="J10" s="6">
        <f>I10</f>
        <v>2485</v>
      </c>
      <c r="K10" s="3" t="s">
        <v>26</v>
      </c>
    </row>
    <row r="11" spans="1:12" x14ac:dyDescent="0.25">
      <c r="A11" t="s">
        <v>17</v>
      </c>
      <c r="B11" s="3">
        <f>3.32+369.47+13125.37-535.5-110.01</f>
        <v>12852.650000000001</v>
      </c>
      <c r="C11" s="3">
        <v>2869.4</v>
      </c>
      <c r="D11" s="3">
        <v>0</v>
      </c>
      <c r="E11" s="3">
        <v>0</v>
      </c>
      <c r="F11" s="3">
        <v>0</v>
      </c>
      <c r="G11" s="3">
        <f t="shared" ref="G11:G16" si="0">B11+C11+D11+E11</f>
        <v>15722.050000000001</v>
      </c>
      <c r="H11" s="3">
        <v>46060</v>
      </c>
      <c r="I11" s="3">
        <f t="shared" ref="I11:I16" si="1">H11*0.05</f>
        <v>2303</v>
      </c>
      <c r="J11" s="6">
        <f t="shared" ref="J11:J16" si="2">I11</f>
        <v>2303</v>
      </c>
      <c r="K11" s="3" t="s">
        <v>26</v>
      </c>
    </row>
    <row r="12" spans="1:12" x14ac:dyDescent="0.25">
      <c r="A12" t="s">
        <v>18</v>
      </c>
      <c r="B12" s="3">
        <f>300+209.67+5332.75+10420.44</f>
        <v>16262.86</v>
      </c>
      <c r="C12" s="3">
        <v>2572.61</v>
      </c>
      <c r="D12" s="3">
        <v>450</v>
      </c>
      <c r="E12" s="3">
        <v>0</v>
      </c>
      <c r="F12" s="3">
        <v>0</v>
      </c>
      <c r="G12" s="3">
        <f t="shared" si="0"/>
        <v>19285.47</v>
      </c>
      <c r="H12" s="3">
        <v>52780</v>
      </c>
      <c r="I12" s="3">
        <f t="shared" si="1"/>
        <v>2639</v>
      </c>
      <c r="J12" s="6">
        <f t="shared" si="2"/>
        <v>2639</v>
      </c>
      <c r="K12" s="3" t="s">
        <v>26</v>
      </c>
    </row>
    <row r="13" spans="1:12" x14ac:dyDescent="0.25">
      <c r="A13" t="s">
        <v>19</v>
      </c>
      <c r="B13" s="3">
        <f>1200+777.84+1951.71+8606.2+250-667.58</f>
        <v>12118.17</v>
      </c>
      <c r="C13" s="3">
        <v>3554.17</v>
      </c>
      <c r="D13" s="3">
        <v>0.27</v>
      </c>
      <c r="E13" s="7">
        <v>0</v>
      </c>
      <c r="F13" s="3">
        <v>0</v>
      </c>
      <c r="G13" s="3">
        <f t="shared" si="0"/>
        <v>15672.61</v>
      </c>
      <c r="H13" s="3">
        <v>62440</v>
      </c>
      <c r="I13" s="3">
        <f t="shared" si="1"/>
        <v>3122</v>
      </c>
      <c r="J13" s="6">
        <f t="shared" si="2"/>
        <v>3122</v>
      </c>
      <c r="K13" s="3" t="s">
        <v>26</v>
      </c>
    </row>
    <row r="14" spans="1:12" x14ac:dyDescent="0.25">
      <c r="A14" t="s">
        <v>20</v>
      </c>
      <c r="B14" s="3">
        <f>100+126.57+2827.32+9655.04</f>
        <v>12708.93</v>
      </c>
      <c r="C14" s="3">
        <v>2862.86</v>
      </c>
      <c r="D14" s="3">
        <v>0</v>
      </c>
      <c r="E14" s="3">
        <v>0</v>
      </c>
      <c r="F14" s="3">
        <v>0</v>
      </c>
      <c r="G14" s="3">
        <f t="shared" si="0"/>
        <v>15571.79</v>
      </c>
      <c r="H14" s="3">
        <v>54460</v>
      </c>
      <c r="I14" s="3">
        <f t="shared" si="1"/>
        <v>2723</v>
      </c>
      <c r="J14" s="6">
        <f t="shared" si="2"/>
        <v>2723</v>
      </c>
      <c r="K14" s="3" t="s">
        <v>26</v>
      </c>
    </row>
    <row r="15" spans="1:12" x14ac:dyDescent="0.25">
      <c r="A15" t="s">
        <v>21</v>
      </c>
      <c r="B15" s="3">
        <f>1000+450+762.5+3299.63+3106.27+4157.59</f>
        <v>12775.99</v>
      </c>
      <c r="C15" s="3">
        <v>12048.39</v>
      </c>
      <c r="D15" s="3">
        <v>500</v>
      </c>
      <c r="E15" s="3">
        <v>0</v>
      </c>
      <c r="F15" s="3">
        <v>0</v>
      </c>
      <c r="G15" s="3">
        <f t="shared" si="0"/>
        <v>25324.379999999997</v>
      </c>
      <c r="H15" s="3">
        <v>96180</v>
      </c>
      <c r="I15" s="3">
        <f t="shared" si="1"/>
        <v>4809</v>
      </c>
      <c r="J15" s="6">
        <f t="shared" si="2"/>
        <v>4809</v>
      </c>
      <c r="K15" s="3" t="s">
        <v>26</v>
      </c>
      <c r="L15" s="3"/>
    </row>
    <row r="16" spans="1:12" x14ac:dyDescent="0.25">
      <c r="A16" t="s">
        <v>22</v>
      </c>
      <c r="B16" s="3">
        <f>1326+1684.66+1351.72+2715.75+22767.76</f>
        <v>29845.89</v>
      </c>
      <c r="C16" s="3">
        <v>14415.38</v>
      </c>
      <c r="D16" s="3">
        <v>2200.9</v>
      </c>
      <c r="E16" s="3">
        <v>0</v>
      </c>
      <c r="F16" s="3">
        <v>0</v>
      </c>
      <c r="G16" s="3">
        <f t="shared" si="0"/>
        <v>46462.17</v>
      </c>
      <c r="H16" s="3">
        <v>105700</v>
      </c>
      <c r="I16" s="3">
        <f t="shared" si="1"/>
        <v>5285</v>
      </c>
      <c r="J16" s="6">
        <f t="shared" si="2"/>
        <v>5285</v>
      </c>
      <c r="K16" s="3" t="s">
        <v>26</v>
      </c>
    </row>
    <row r="17" spans="1:12" x14ac:dyDescent="0.25">
      <c r="B17" s="3"/>
      <c r="C17" s="3"/>
      <c r="D17" s="3"/>
      <c r="E17" s="3"/>
      <c r="F17" s="3"/>
      <c r="G17" s="3"/>
      <c r="H17" s="3"/>
      <c r="I17" s="3"/>
    </row>
    <row r="18" spans="1:12" x14ac:dyDescent="0.25">
      <c r="A18" t="s">
        <v>5</v>
      </c>
      <c r="B18" s="3">
        <f t="shared" ref="B18:K18" si="3">SUM(B10:B16)</f>
        <v>111824.02</v>
      </c>
      <c r="C18" s="3">
        <f t="shared" si="3"/>
        <v>40883.729999999996</v>
      </c>
      <c r="D18" s="3">
        <f t="shared" si="3"/>
        <v>4151.17</v>
      </c>
      <c r="E18" s="3">
        <f t="shared" si="3"/>
        <v>0</v>
      </c>
      <c r="F18" s="3"/>
      <c r="G18" s="3">
        <f t="shared" si="3"/>
        <v>156858.91999999998</v>
      </c>
      <c r="H18" s="3">
        <f t="shared" si="3"/>
        <v>467320</v>
      </c>
      <c r="I18" s="3">
        <f t="shared" si="3"/>
        <v>23366</v>
      </c>
      <c r="J18" s="3">
        <f t="shared" si="3"/>
        <v>23366</v>
      </c>
      <c r="K18" s="3">
        <f t="shared" si="3"/>
        <v>0</v>
      </c>
    </row>
    <row r="19" spans="1:12" x14ac:dyDescent="0.25">
      <c r="I19" s="3"/>
    </row>
    <row r="20" spans="1:12" x14ac:dyDescent="0.25">
      <c r="A20" s="8"/>
      <c r="B20" s="8"/>
      <c r="C20" s="8"/>
      <c r="D20" s="8"/>
      <c r="E20" s="9"/>
      <c r="F20" s="9"/>
      <c r="G20" s="8"/>
      <c r="H20" s="9"/>
      <c r="I20" s="7"/>
      <c r="J20" s="8"/>
      <c r="K20" s="8"/>
      <c r="L20" s="8"/>
    </row>
    <row r="21" spans="1:12" x14ac:dyDescent="0.25">
      <c r="A21" s="8"/>
      <c r="B21" s="8"/>
      <c r="C21" s="8"/>
      <c r="D21" s="8"/>
      <c r="E21" s="9"/>
      <c r="F21" s="9"/>
      <c r="G21" s="8"/>
      <c r="H21" s="9"/>
      <c r="I21" s="7"/>
      <c r="J21" s="8"/>
      <c r="K21" s="8"/>
      <c r="L21" s="8"/>
    </row>
    <row r="22" spans="1:12" x14ac:dyDescent="0.25">
      <c r="A22" s="8"/>
      <c r="B22" s="8"/>
      <c r="C22" s="8"/>
      <c r="D22" s="8"/>
      <c r="E22" s="9"/>
      <c r="F22" s="10"/>
      <c r="G22" s="8"/>
      <c r="H22" s="8"/>
      <c r="I22" s="7"/>
      <c r="J22" s="8"/>
      <c r="K22" s="8"/>
      <c r="L22" s="8"/>
    </row>
    <row r="23" spans="1:12" x14ac:dyDescent="0.25">
      <c r="A23" s="8"/>
      <c r="B23" s="10"/>
      <c r="C23" s="10"/>
      <c r="D23" s="8"/>
      <c r="E23" s="9"/>
      <c r="F23" s="10"/>
      <c r="G23" s="8"/>
      <c r="H23" s="8"/>
      <c r="I23" s="7"/>
      <c r="J23" s="8"/>
      <c r="K23" s="8"/>
      <c r="L23" s="8"/>
    </row>
    <row r="24" spans="1:12" x14ac:dyDescent="0.25">
      <c r="A24" s="8"/>
      <c r="B24" s="11"/>
      <c r="C24" s="11"/>
      <c r="D24" s="8"/>
      <c r="E24" s="9"/>
      <c r="F24" s="9"/>
      <c r="G24" s="8"/>
      <c r="H24" s="8"/>
      <c r="I24" s="7"/>
      <c r="J24" s="8"/>
      <c r="K24" s="8"/>
      <c r="L24" s="8"/>
    </row>
    <row r="25" spans="1:12" x14ac:dyDescent="0.25">
      <c r="A25" s="8"/>
      <c r="B25" s="11"/>
      <c r="C25" s="11"/>
      <c r="D25" s="8"/>
      <c r="E25" s="9"/>
      <c r="F25" s="9"/>
      <c r="G25" s="8"/>
      <c r="H25" s="8"/>
      <c r="I25" s="7"/>
      <c r="J25" s="8"/>
      <c r="K25" s="8"/>
      <c r="L25" s="8"/>
    </row>
    <row r="26" spans="1:12" x14ac:dyDescent="0.25">
      <c r="A26" s="8"/>
      <c r="B26" s="8"/>
      <c r="C26" s="8"/>
      <c r="D26" s="8"/>
      <c r="E26" s="9"/>
      <c r="F26" s="9"/>
      <c r="G26" s="8"/>
      <c r="H26" s="8"/>
      <c r="I26" s="7"/>
      <c r="J26" s="8"/>
      <c r="K26" s="8"/>
      <c r="L26" s="8"/>
    </row>
    <row r="27" spans="1:12" x14ac:dyDescent="0.25">
      <c r="A27" s="12"/>
      <c r="B27" s="8"/>
      <c r="C27" s="8"/>
      <c r="D27" s="8"/>
      <c r="E27" s="9"/>
      <c r="F27" s="10"/>
      <c r="G27" s="8"/>
      <c r="H27" s="8"/>
      <c r="I27" s="7"/>
      <c r="J27" s="11"/>
      <c r="K27" s="8"/>
      <c r="L27" s="8"/>
    </row>
    <row r="28" spans="1:12" x14ac:dyDescent="0.25">
      <c r="A28" s="12"/>
      <c r="B28" s="8"/>
      <c r="C28" s="8"/>
      <c r="D28" s="8"/>
      <c r="E28" s="9"/>
      <c r="F28" s="9"/>
      <c r="G28" s="8"/>
      <c r="H28" s="8"/>
      <c r="I28" s="7"/>
      <c r="J28" s="8"/>
      <c r="K28" s="7"/>
      <c r="L28" s="8"/>
    </row>
    <row r="29" spans="1:12" x14ac:dyDescent="0.25">
      <c r="A29" s="8"/>
      <c r="B29" s="8"/>
      <c r="C29" s="8"/>
      <c r="D29" s="8"/>
      <c r="E29" s="9"/>
      <c r="F29" s="9"/>
      <c r="G29" s="8"/>
      <c r="H29" s="8"/>
      <c r="I29" s="7"/>
      <c r="J29" s="8"/>
      <c r="K29" s="8"/>
      <c r="L29" s="8"/>
    </row>
    <row r="30" spans="1:12" x14ac:dyDescent="0.25">
      <c r="A30" s="8"/>
      <c r="B30" s="8"/>
      <c r="C30" s="8"/>
      <c r="D30" s="8"/>
      <c r="E30" s="9"/>
      <c r="F30" s="9"/>
      <c r="G30" s="8"/>
      <c r="H30" s="8"/>
      <c r="I30" s="7"/>
      <c r="J30" s="8"/>
      <c r="K30" s="8"/>
      <c r="L30" s="8"/>
    </row>
    <row r="31" spans="1:12" x14ac:dyDescent="0.25">
      <c r="A31" s="8"/>
      <c r="B31" s="8"/>
      <c r="C31" s="8"/>
      <c r="D31" s="8"/>
      <c r="E31" s="9"/>
      <c r="F31" s="9"/>
      <c r="G31" s="8"/>
      <c r="H31" s="8"/>
      <c r="I31" s="7"/>
      <c r="J31" s="8"/>
      <c r="K31" s="8"/>
      <c r="L31" s="8"/>
    </row>
    <row r="32" spans="1:12" x14ac:dyDescent="0.25">
      <c r="A32" s="8"/>
      <c r="B32" s="8"/>
      <c r="C32" s="8"/>
      <c r="D32" s="8"/>
      <c r="E32" s="9"/>
      <c r="F32" s="9"/>
      <c r="G32" s="8"/>
      <c r="H32" s="8"/>
      <c r="I32" s="7"/>
      <c r="J32" s="8"/>
      <c r="K32" s="8"/>
      <c r="L32" s="8"/>
    </row>
    <row r="33" spans="1:12" x14ac:dyDescent="0.25">
      <c r="A33" s="8"/>
      <c r="B33" s="8"/>
      <c r="C33" s="8"/>
      <c r="D33" s="8"/>
      <c r="E33" s="9"/>
      <c r="F33" s="10"/>
      <c r="G33" s="8"/>
      <c r="H33" s="8"/>
      <c r="I33" s="7"/>
      <c r="J33" s="8"/>
      <c r="K33" s="8"/>
      <c r="L33" s="8"/>
    </row>
    <row r="34" spans="1:12" x14ac:dyDescent="0.25">
      <c r="A34" s="8"/>
      <c r="B34" s="8"/>
      <c r="C34" s="8"/>
      <c r="D34" s="8"/>
      <c r="E34" s="9"/>
      <c r="F34" s="9"/>
      <c r="G34" s="8"/>
      <c r="H34" s="8"/>
      <c r="I34" s="7"/>
      <c r="J34" s="8"/>
      <c r="K34" s="8"/>
      <c r="L34" s="8"/>
    </row>
    <row r="35" spans="1:12" x14ac:dyDescent="0.25">
      <c r="A35" s="8"/>
      <c r="B35" s="8"/>
      <c r="C35" s="8"/>
      <c r="D35" s="8"/>
      <c r="E35" s="9"/>
      <c r="F35" s="9"/>
      <c r="G35" s="8"/>
      <c r="H35" s="8"/>
      <c r="I35" s="7"/>
      <c r="J35" s="8"/>
      <c r="K35" s="8"/>
      <c r="L35" s="8"/>
    </row>
    <row r="36" spans="1:12" x14ac:dyDescent="0.25">
      <c r="A36" s="8"/>
      <c r="B36" s="8"/>
      <c r="C36" s="8"/>
      <c r="D36" s="8"/>
      <c r="E36" s="9"/>
      <c r="F36" s="9"/>
      <c r="G36" s="8"/>
      <c r="H36" s="8"/>
      <c r="I36" s="7"/>
      <c r="J36" s="8"/>
      <c r="K36" s="8"/>
      <c r="L36" s="8"/>
    </row>
    <row r="37" spans="1:12" x14ac:dyDescent="0.25">
      <c r="A37" s="8"/>
      <c r="B37" s="8"/>
      <c r="C37" s="8"/>
      <c r="D37" s="8"/>
      <c r="E37" s="9"/>
      <c r="F37" s="9"/>
      <c r="G37" s="8"/>
      <c r="H37" s="12"/>
      <c r="I37" s="7"/>
      <c r="J37" s="8"/>
      <c r="K37" s="8"/>
      <c r="L37" s="8"/>
    </row>
    <row r="38" spans="1:12" x14ac:dyDescent="0.25">
      <c r="A38" s="8"/>
      <c r="B38" s="8"/>
      <c r="C38" s="8"/>
      <c r="D38" s="8"/>
      <c r="E38" s="9"/>
      <c r="F38" s="9"/>
      <c r="G38" s="8"/>
      <c r="H38" s="8"/>
      <c r="I38" s="7"/>
      <c r="J38" s="8"/>
      <c r="K38" s="8"/>
      <c r="L38" s="8"/>
    </row>
    <row r="39" spans="1:12" x14ac:dyDescent="0.25">
      <c r="A39" s="8"/>
      <c r="B39" s="8"/>
      <c r="C39" s="8"/>
      <c r="D39" s="8"/>
      <c r="E39" s="9"/>
      <c r="F39" s="10"/>
      <c r="G39" s="8"/>
      <c r="H39" s="8"/>
      <c r="I39" s="7"/>
      <c r="J39" s="8"/>
      <c r="K39" s="8"/>
      <c r="L39" s="8"/>
    </row>
    <row r="40" spans="1:12" x14ac:dyDescent="0.25">
      <c r="A40" s="12"/>
      <c r="B40" s="8"/>
      <c r="C40" s="8"/>
      <c r="D40" s="8"/>
      <c r="E40" s="9"/>
      <c r="F40" s="9"/>
      <c r="G40" s="8"/>
      <c r="H40" s="8"/>
      <c r="I40" s="7"/>
      <c r="J40" s="8"/>
      <c r="K40" s="8"/>
      <c r="L40" s="8"/>
    </row>
    <row r="41" spans="1:12" x14ac:dyDescent="0.25">
      <c r="A41" s="12"/>
      <c r="B41" s="8"/>
      <c r="C41" s="8"/>
      <c r="D41" s="8"/>
      <c r="E41" s="9"/>
      <c r="F41" s="9"/>
      <c r="G41" s="8"/>
      <c r="H41" s="8"/>
      <c r="I41" s="7"/>
      <c r="J41" s="8"/>
      <c r="K41" s="8"/>
      <c r="L41" s="8"/>
    </row>
    <row r="42" spans="1:12" x14ac:dyDescent="0.25">
      <c r="A42" s="12"/>
      <c r="B42" s="8"/>
      <c r="C42" s="8"/>
      <c r="D42" s="8"/>
      <c r="E42" s="9"/>
      <c r="F42" s="9"/>
      <c r="G42" s="8"/>
      <c r="H42" s="8"/>
      <c r="I42" s="7"/>
      <c r="J42" s="8"/>
      <c r="K42" s="8"/>
      <c r="L42" s="8"/>
    </row>
    <row r="43" spans="1:12" x14ac:dyDescent="0.25">
      <c r="A43" s="12"/>
      <c r="B43" s="8"/>
      <c r="C43" s="8"/>
      <c r="D43" s="8"/>
      <c r="E43" s="9"/>
      <c r="F43" s="9"/>
      <c r="G43" s="8"/>
      <c r="H43" s="8"/>
      <c r="I43" s="7"/>
      <c r="J43" s="8"/>
      <c r="K43" s="8"/>
      <c r="L43" s="8"/>
    </row>
    <row r="44" spans="1:12" x14ac:dyDescent="0.25">
      <c r="A44" s="12"/>
      <c r="B44" s="8"/>
      <c r="C44" s="8"/>
      <c r="D44" s="8"/>
      <c r="E44" s="9"/>
      <c r="F44" s="9"/>
      <c r="G44" s="8"/>
      <c r="H44" s="8"/>
      <c r="I44" s="7"/>
      <c r="J44" s="8"/>
      <c r="K44" s="8"/>
      <c r="L44" s="8"/>
    </row>
    <row r="45" spans="1:12" x14ac:dyDescent="0.25">
      <c r="A45" s="12"/>
      <c r="B45" s="8"/>
      <c r="C45" s="8"/>
      <c r="D45" s="8"/>
      <c r="E45" s="9"/>
      <c r="F45" s="9"/>
      <c r="G45" s="8"/>
      <c r="H45" s="8"/>
      <c r="I45" s="7"/>
      <c r="J45" s="8"/>
      <c r="K45" s="8"/>
      <c r="L45" s="8"/>
    </row>
    <row r="46" spans="1:12" x14ac:dyDescent="0.25">
      <c r="A46" s="8"/>
      <c r="B46" s="8"/>
      <c r="C46" s="8"/>
      <c r="D46" s="8"/>
      <c r="E46" s="8"/>
      <c r="F46" s="8"/>
      <c r="G46" s="8"/>
      <c r="H46" s="8"/>
      <c r="I46" s="7"/>
      <c r="J46" s="8"/>
      <c r="K46" s="8"/>
      <c r="L46" s="8"/>
    </row>
    <row r="47" spans="1:12" x14ac:dyDescent="0.25">
      <c r="A47" s="8"/>
      <c r="B47" s="8"/>
      <c r="C47" s="8"/>
      <c r="D47" s="8"/>
      <c r="E47" s="8"/>
      <c r="F47" s="8"/>
      <c r="G47" s="8"/>
      <c r="H47" s="8"/>
      <c r="I47" s="7"/>
      <c r="J47" s="8"/>
      <c r="K47" s="8"/>
      <c r="L47" s="8"/>
    </row>
    <row r="48" spans="1:12" x14ac:dyDescent="0.25">
      <c r="A48" s="8"/>
      <c r="B48" s="8"/>
      <c r="C48" s="8"/>
      <c r="D48" s="8"/>
      <c r="E48" s="8"/>
      <c r="F48" s="8"/>
      <c r="G48" s="8"/>
      <c r="H48" s="8"/>
      <c r="I48" s="7"/>
      <c r="J48" s="8"/>
      <c r="K48" s="8"/>
      <c r="L48" s="8"/>
    </row>
    <row r="49" spans="1:12" x14ac:dyDescent="0.25">
      <c r="A49" s="8"/>
      <c r="B49" s="8"/>
      <c r="C49" s="8"/>
      <c r="D49" s="8"/>
      <c r="E49" s="8"/>
      <c r="F49" s="8"/>
      <c r="G49" s="8"/>
      <c r="H49" s="8"/>
      <c r="I49" s="7"/>
      <c r="J49" s="8"/>
      <c r="K49" s="8"/>
      <c r="L49" s="8"/>
    </row>
    <row r="50" spans="1:12" x14ac:dyDescent="0.25">
      <c r="A50" s="8"/>
      <c r="B50" s="8"/>
      <c r="C50" s="8"/>
      <c r="D50" s="8"/>
      <c r="E50" s="8"/>
      <c r="F50" s="8"/>
      <c r="G50" s="8"/>
      <c r="H50" s="8"/>
      <c r="I50" s="7"/>
      <c r="J50" s="8"/>
      <c r="K50" s="8"/>
      <c r="L50" s="8"/>
    </row>
    <row r="51" spans="1:12" x14ac:dyDescent="0.25">
      <c r="I51" s="3"/>
    </row>
    <row r="52" spans="1:12" x14ac:dyDescent="0.25">
      <c r="I52" s="3"/>
    </row>
    <row r="53" spans="1:12" x14ac:dyDescent="0.25">
      <c r="I53" s="3"/>
    </row>
    <row r="54" spans="1:12" x14ac:dyDescent="0.25">
      <c r="I54" s="3"/>
    </row>
  </sheetData>
  <pageMargins left="0" right="0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carryover calculation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2021-08-03T12:56:51Z</cp:lastPrinted>
  <dcterms:created xsi:type="dcterms:W3CDTF">2019-07-08T15:52:00Z</dcterms:created>
  <dcterms:modified xsi:type="dcterms:W3CDTF">2021-08-03T13:00:43Z</dcterms:modified>
</cp:coreProperties>
</file>