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REDBOOK\Info for Board - school generated $ versus donations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16" i="1"/>
  <c r="H15" i="1"/>
  <c r="H19" i="1" s="1"/>
  <c r="G15" i="1"/>
  <c r="G19" i="1" s="1"/>
  <c r="F15" i="1"/>
  <c r="F19" i="1" s="1"/>
  <c r="E15" i="1"/>
  <c r="E19" i="1" s="1"/>
  <c r="D15" i="1"/>
  <c r="D19" i="1" s="1"/>
  <c r="C15" i="1"/>
  <c r="B15" i="1"/>
  <c r="B19" i="1" s="1"/>
  <c r="I14" i="1"/>
  <c r="I13" i="1"/>
  <c r="I12" i="1"/>
  <c r="I11" i="1"/>
  <c r="I10" i="1"/>
  <c r="I9" i="1"/>
  <c r="I15" i="1" l="1"/>
  <c r="J13" i="1" s="1"/>
  <c r="C19" i="1"/>
  <c r="I19" i="1" s="1"/>
  <c r="J9" i="1" l="1"/>
  <c r="J15" i="1" s="1"/>
  <c r="J12" i="1"/>
  <c r="J11" i="1"/>
  <c r="J10" i="1"/>
</calcChain>
</file>

<file path=xl/sharedStrings.xml><?xml version="1.0" encoding="utf-8"?>
<sst xmlns="http://schemas.openxmlformats.org/spreadsheetml/2006/main" count="24" uniqueCount="24">
  <si>
    <t>Name of School</t>
  </si>
  <si>
    <t>6th District</t>
  </si>
  <si>
    <t>9th District</t>
  </si>
  <si>
    <t>JGC</t>
  </si>
  <si>
    <t>Latonia</t>
  </si>
  <si>
    <t>GOS</t>
  </si>
  <si>
    <t>HMS</t>
  </si>
  <si>
    <t>HHS</t>
  </si>
  <si>
    <t>Total</t>
  </si>
  <si>
    <t>% to total</t>
  </si>
  <si>
    <t>Receipts:</t>
  </si>
  <si>
    <t xml:space="preserve">Student generated </t>
  </si>
  <si>
    <t>Donations (ex:  company like Kohls or an individual)</t>
  </si>
  <si>
    <t>Scholarships</t>
  </si>
  <si>
    <t>Interest</t>
  </si>
  <si>
    <t>Total Receipts</t>
  </si>
  <si>
    <t>AFR reports using 20/21 receipts-compared it to balances spreadsheet</t>
  </si>
  <si>
    <t>Difference</t>
  </si>
  <si>
    <t>COVINGTON INDEPENDENT PUBLIC SCHOOLS</t>
  </si>
  <si>
    <t>SCHOOL ACTIVITY ACCOUNTS</t>
  </si>
  <si>
    <t>STUDENT GENERATED MONEY VERSUS NON-STUDENT GENERATED MONEY</t>
  </si>
  <si>
    <t>FISCAL YEAR 20-21</t>
  </si>
  <si>
    <t>Other (not donations, ex. vending receipts, athletic events)  **see notes below</t>
  </si>
  <si>
    <t>**  The $95,507.52  for HHS is money generated from staff for jeans days, coke machines, athletic event entry fees, gate fees, concession money, postage reimbursements from other schools/departments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</si>
</sst>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0" fillId="0" borderId="1" xfId="0" quotePrefix="1" applyFont="1" applyBorder="1"/>
    <xf numFmtId="0" fontId="0" fillId="0" borderId="1" xfId="0" applyBorder="1"/>
    <xf numFmtId="43" fontId="0" fillId="0" borderId="1" xfId="1" quotePrefix="1" applyFont="1" applyBorder="1"/>
    <xf numFmtId="43" fontId="0" fillId="0" borderId="1" xfId="1" applyFont="1" applyBorder="1"/>
    <xf numFmtId="43" fontId="0" fillId="0" borderId="1" xfId="1" applyFont="1" applyFill="1" applyBorder="1"/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7" xfId="0" applyFill="1" applyBorder="1" applyAlignment="1">
      <alignment wrapText="1"/>
    </xf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/>
    <xf numFmtId="0" fontId="0" fillId="0" borderId="11" xfId="0" applyBorder="1"/>
    <xf numFmtId="0" fontId="3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0" fillId="0" borderId="1" xfId="0" applyFont="1" applyBorder="1"/>
    <xf numFmtId="0" fontId="0" fillId="0" borderId="8" xfId="0" applyFont="1" applyBorder="1"/>
    <xf numFmtId="43" fontId="0" fillId="0" borderId="1" xfId="0" applyNumberFormat="1" applyFont="1" applyBorder="1"/>
    <xf numFmtId="10" fontId="0" fillId="0" borderId="8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Normal="100" workbookViewId="0">
      <selection activeCell="P16" sqref="P16"/>
    </sheetView>
  </sheetViews>
  <sheetFormatPr defaultRowHeight="15" x14ac:dyDescent="0.25"/>
  <cols>
    <col min="1" max="1" width="31.42578125" style="7" customWidth="1"/>
    <col min="2" max="2" width="12.5703125" customWidth="1"/>
    <col min="3" max="3" width="11.85546875" customWidth="1"/>
    <col min="4" max="4" width="9.7109375" customWidth="1"/>
    <col min="5" max="5" width="10.5703125" customWidth="1"/>
    <col min="6" max="6" width="10.140625" customWidth="1"/>
    <col min="7" max="7" width="9.5703125" customWidth="1"/>
    <col min="8" max="8" width="12.28515625" customWidth="1"/>
    <col min="9" max="9" width="12.7109375" customWidth="1"/>
    <col min="10" max="10" width="12" customWidth="1"/>
  </cols>
  <sheetData>
    <row r="1" spans="1:10" ht="16.5" thickTop="1" x14ac:dyDescent="0.25">
      <c r="A1" s="23" t="s">
        <v>18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ht="15.75" x14ac:dyDescent="0.25">
      <c r="A2" s="26" t="s">
        <v>19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 x14ac:dyDescent="0.25">
      <c r="A3" s="26" t="s">
        <v>20</v>
      </c>
      <c r="B3" s="27"/>
      <c r="C3" s="27"/>
      <c r="D3" s="27"/>
      <c r="E3" s="27"/>
      <c r="F3" s="27"/>
      <c r="G3" s="27"/>
      <c r="H3" s="27"/>
      <c r="I3" s="27"/>
      <c r="J3" s="28"/>
    </row>
    <row r="4" spans="1:10" ht="17.100000000000001" customHeight="1" thickBot="1" x14ac:dyDescent="0.3">
      <c r="A4" s="29" t="s">
        <v>21</v>
      </c>
      <c r="B4" s="30"/>
      <c r="C4" s="30"/>
      <c r="D4" s="30"/>
      <c r="E4" s="30"/>
      <c r="F4" s="30"/>
      <c r="G4" s="30"/>
      <c r="H4" s="30"/>
      <c r="I4" s="30"/>
      <c r="J4" s="31"/>
    </row>
    <row r="5" spans="1:10" ht="17.100000000000001" customHeight="1" thickTop="1" x14ac:dyDescent="0.25">
      <c r="A5" s="15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J5" s="17" t="s">
        <v>9</v>
      </c>
    </row>
    <row r="6" spans="1:10" x14ac:dyDescent="0.25">
      <c r="A6" s="10"/>
      <c r="B6" s="2"/>
      <c r="C6" s="3"/>
      <c r="D6" s="3"/>
      <c r="E6" s="3"/>
      <c r="F6" s="3"/>
      <c r="G6" s="3"/>
      <c r="H6" s="3"/>
      <c r="I6" s="3"/>
      <c r="J6" s="11"/>
    </row>
    <row r="7" spans="1:10" x14ac:dyDescent="0.25">
      <c r="A7" s="18" t="s">
        <v>10</v>
      </c>
      <c r="B7" s="19"/>
      <c r="C7" s="19"/>
      <c r="D7" s="19"/>
      <c r="E7" s="19"/>
      <c r="F7" s="19"/>
      <c r="G7" s="19"/>
      <c r="H7" s="19"/>
      <c r="I7" s="19"/>
      <c r="J7" s="20"/>
    </row>
    <row r="8" spans="1:10" x14ac:dyDescent="0.25">
      <c r="A8" s="18"/>
      <c r="B8" s="19"/>
      <c r="C8" s="19"/>
      <c r="D8" s="19"/>
      <c r="E8" s="19"/>
      <c r="F8" s="19"/>
      <c r="G8" s="19"/>
      <c r="H8" s="19"/>
      <c r="I8" s="19"/>
      <c r="J8" s="20"/>
    </row>
    <row r="9" spans="1:10" x14ac:dyDescent="0.25">
      <c r="A9" s="18" t="s">
        <v>11</v>
      </c>
      <c r="B9" s="6">
        <v>274</v>
      </c>
      <c r="C9" s="4">
        <v>225</v>
      </c>
      <c r="D9" s="5">
        <v>0</v>
      </c>
      <c r="E9" s="5">
        <v>195</v>
      </c>
      <c r="F9" s="5">
        <v>240</v>
      </c>
      <c r="G9" s="5">
        <v>968.09</v>
      </c>
      <c r="H9" s="5">
        <v>12818.98</v>
      </c>
      <c r="I9" s="21">
        <f>SUM(B9:H9)</f>
        <v>14721.07</v>
      </c>
      <c r="J9" s="22">
        <f>I9/I15</f>
        <v>8.3172198910839767E-2</v>
      </c>
    </row>
    <row r="10" spans="1:10" ht="30" x14ac:dyDescent="0.25">
      <c r="A10" s="18" t="s">
        <v>12</v>
      </c>
      <c r="B10" s="6">
        <v>5090.2</v>
      </c>
      <c r="C10" s="4">
        <v>1360</v>
      </c>
      <c r="D10" s="5">
        <v>7892.28</v>
      </c>
      <c r="E10" s="5">
        <v>3827.59</v>
      </c>
      <c r="F10" s="5">
        <v>635</v>
      </c>
      <c r="G10" s="5">
        <v>74.099999999999994</v>
      </c>
      <c r="H10" s="5">
        <v>4140.1000000000004</v>
      </c>
      <c r="I10" s="21">
        <f t="shared" ref="I10:I17" si="0">SUM(B10:H10)</f>
        <v>23019.269999999997</v>
      </c>
      <c r="J10" s="22">
        <f>I10/I15</f>
        <v>0.13005598799695448</v>
      </c>
    </row>
    <row r="11" spans="1:10" ht="43.5" customHeight="1" x14ac:dyDescent="0.25">
      <c r="A11" s="18" t="s">
        <v>22</v>
      </c>
      <c r="B11" s="6">
        <v>416.72</v>
      </c>
      <c r="C11" s="4">
        <v>1735.58</v>
      </c>
      <c r="D11" s="5">
        <v>186.65</v>
      </c>
      <c r="E11" s="5">
        <v>191.52</v>
      </c>
      <c r="F11" s="5">
        <v>652.32000000000005</v>
      </c>
      <c r="G11" s="5">
        <v>201.54</v>
      </c>
      <c r="H11" s="5">
        <v>95507.520000000004</v>
      </c>
      <c r="I11" s="21">
        <f t="shared" si="0"/>
        <v>98891.85</v>
      </c>
      <c r="J11" s="22">
        <f>I11/I15</f>
        <v>0.55872654765318897</v>
      </c>
    </row>
    <row r="12" spans="1:10" x14ac:dyDescent="0.25">
      <c r="A12" s="18" t="s">
        <v>13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40020</v>
      </c>
      <c r="I12" s="21">
        <f t="shared" si="0"/>
        <v>40020</v>
      </c>
      <c r="J12" s="22">
        <f>I12/I15</f>
        <v>0.22610797995062912</v>
      </c>
    </row>
    <row r="13" spans="1:10" x14ac:dyDescent="0.25">
      <c r="A13" s="18" t="s">
        <v>14</v>
      </c>
      <c r="B13" s="5">
        <v>6.7</v>
      </c>
      <c r="C13" s="5">
        <v>14.22</v>
      </c>
      <c r="D13" s="5">
        <v>35.340000000000003</v>
      </c>
      <c r="E13" s="5">
        <v>35.54</v>
      </c>
      <c r="F13" s="5">
        <v>13.24</v>
      </c>
      <c r="G13" s="5">
        <v>10.26</v>
      </c>
      <c r="H13" s="5">
        <v>227.59</v>
      </c>
      <c r="I13" s="21">
        <f t="shared" si="0"/>
        <v>342.89</v>
      </c>
      <c r="J13" s="22">
        <f>I13/I15</f>
        <v>1.9372854883875866E-3</v>
      </c>
    </row>
    <row r="14" spans="1:10" x14ac:dyDescent="0.25">
      <c r="A14" s="18"/>
      <c r="B14" s="5"/>
      <c r="C14" s="5"/>
      <c r="D14" s="5"/>
      <c r="E14" s="5"/>
      <c r="F14" s="5"/>
      <c r="G14" s="5"/>
      <c r="H14" s="5"/>
      <c r="I14" s="21">
        <f t="shared" si="0"/>
        <v>0</v>
      </c>
      <c r="J14" s="22"/>
    </row>
    <row r="15" spans="1:10" x14ac:dyDescent="0.25">
      <c r="A15" s="18" t="s">
        <v>15</v>
      </c>
      <c r="B15" s="5">
        <f>SUM(B9:B14)</f>
        <v>5787.62</v>
      </c>
      <c r="C15" s="5">
        <f>SUM(C9:C14)</f>
        <v>3334.7999999999997</v>
      </c>
      <c r="D15" s="5">
        <f>SUM(D9:D14)</f>
        <v>8114.2699999999995</v>
      </c>
      <c r="E15" s="5">
        <f>SUM(E9:E14)</f>
        <v>4249.6500000000005</v>
      </c>
      <c r="F15" s="5">
        <f t="shared" ref="F15:H15" si="1">SUM(F9:F14)</f>
        <v>1540.5600000000002</v>
      </c>
      <c r="G15" s="5">
        <f t="shared" si="1"/>
        <v>1253.99</v>
      </c>
      <c r="H15" s="5">
        <f t="shared" si="1"/>
        <v>152714.19</v>
      </c>
      <c r="I15" s="21">
        <f t="shared" si="0"/>
        <v>176995.08000000002</v>
      </c>
      <c r="J15" s="22">
        <f>SUM(J9:J13)</f>
        <v>0.99999999999999989</v>
      </c>
    </row>
    <row r="16" spans="1:10" x14ac:dyDescent="0.25">
      <c r="A16" s="18"/>
      <c r="B16" s="19"/>
      <c r="C16" s="19"/>
      <c r="D16" s="19"/>
      <c r="E16" s="19"/>
      <c r="F16" s="19"/>
      <c r="G16" s="19"/>
      <c r="H16" s="19"/>
      <c r="I16" s="21">
        <f t="shared" si="0"/>
        <v>0</v>
      </c>
      <c r="J16" s="20"/>
    </row>
    <row r="17" spans="1:10" ht="45" x14ac:dyDescent="0.25">
      <c r="A17" s="18" t="s">
        <v>16</v>
      </c>
      <c r="B17" s="5">
        <v>5787.62</v>
      </c>
      <c r="C17" s="5">
        <v>3334.8</v>
      </c>
      <c r="D17" s="5">
        <v>8114.27</v>
      </c>
      <c r="E17" s="5">
        <v>4249.6499999999996</v>
      </c>
      <c r="F17" s="5">
        <v>1540.56</v>
      </c>
      <c r="G17" s="5">
        <v>1253.99</v>
      </c>
      <c r="H17" s="5">
        <v>152714.19</v>
      </c>
      <c r="I17" s="21">
        <f t="shared" si="0"/>
        <v>176995.08000000002</v>
      </c>
      <c r="J17" s="20"/>
    </row>
    <row r="18" spans="1:10" x14ac:dyDescent="0.25">
      <c r="A18" s="18"/>
      <c r="B18" s="5"/>
      <c r="C18" s="5"/>
      <c r="D18" s="5"/>
      <c r="E18" s="5"/>
      <c r="F18" s="5"/>
      <c r="G18" s="5"/>
      <c r="H18" s="5"/>
      <c r="I18" s="5"/>
      <c r="J18" s="20"/>
    </row>
    <row r="19" spans="1:10" x14ac:dyDescent="0.25">
      <c r="A19" s="18" t="s">
        <v>17</v>
      </c>
      <c r="B19" s="5">
        <f>B17-B15</f>
        <v>0</v>
      </c>
      <c r="C19" s="5">
        <f>C17-C15</f>
        <v>0</v>
      </c>
      <c r="D19" s="5">
        <f t="shared" ref="D19:H19" si="2">D17-D15</f>
        <v>0</v>
      </c>
      <c r="E19" s="5">
        <f t="shared" si="2"/>
        <v>0</v>
      </c>
      <c r="F19" s="5">
        <f t="shared" si="2"/>
        <v>0</v>
      </c>
      <c r="G19" s="5">
        <f t="shared" si="2"/>
        <v>0</v>
      </c>
      <c r="H19" s="5">
        <f t="shared" si="2"/>
        <v>0</v>
      </c>
      <c r="I19" s="21">
        <f>SUM(B19:H19)</f>
        <v>0</v>
      </c>
      <c r="J19" s="20"/>
    </row>
    <row r="20" spans="1:10" x14ac:dyDescent="0.25">
      <c r="A20" s="8"/>
      <c r="B20" s="1"/>
      <c r="C20" s="1"/>
      <c r="D20" s="1"/>
      <c r="E20" s="1"/>
      <c r="F20" s="1"/>
      <c r="G20" s="1"/>
      <c r="H20" s="1"/>
      <c r="I20" s="1"/>
      <c r="J20" s="9"/>
    </row>
    <row r="21" spans="1:10" ht="105" x14ac:dyDescent="0.25">
      <c r="A21" s="8" t="s">
        <v>23</v>
      </c>
      <c r="B21" s="1"/>
      <c r="C21" s="1"/>
      <c r="D21" s="1"/>
      <c r="E21" s="1"/>
      <c r="F21" s="1"/>
      <c r="G21" s="1"/>
      <c r="H21" s="1"/>
      <c r="I21" s="1"/>
      <c r="J21" s="9"/>
    </row>
    <row r="22" spans="1:10" x14ac:dyDescent="0.25">
      <c r="A22" s="8"/>
      <c r="B22" s="1"/>
      <c r="C22" s="1"/>
      <c r="D22" s="1"/>
      <c r="E22" s="1"/>
      <c r="F22" s="1"/>
      <c r="G22" s="1"/>
      <c r="H22" s="1"/>
      <c r="I22" s="1"/>
      <c r="J22" s="9"/>
    </row>
    <row r="23" spans="1:10" x14ac:dyDescent="0.25">
      <c r="A23" s="8"/>
      <c r="B23" s="1"/>
      <c r="C23" s="1"/>
      <c r="D23" s="1"/>
      <c r="E23" s="1"/>
      <c r="F23" s="1"/>
      <c r="G23" s="1"/>
      <c r="H23" s="1"/>
      <c r="I23" s="1"/>
      <c r="J23" s="9"/>
    </row>
    <row r="24" spans="1:10" x14ac:dyDescent="0.25">
      <c r="A24" s="8"/>
      <c r="B24" s="1"/>
      <c r="C24" s="1"/>
      <c r="D24" s="1"/>
      <c r="E24" s="1"/>
      <c r="F24" s="1"/>
      <c r="G24" s="1"/>
      <c r="H24" s="1"/>
      <c r="I24" s="1"/>
      <c r="J24" s="9"/>
    </row>
    <row r="25" spans="1:10" x14ac:dyDescent="0.25">
      <c r="A25" s="8"/>
      <c r="B25" s="1"/>
      <c r="C25" s="1"/>
      <c r="D25" s="1"/>
      <c r="E25" s="1"/>
      <c r="F25" s="1"/>
      <c r="G25" s="1"/>
      <c r="H25" s="1"/>
      <c r="I25" s="1"/>
      <c r="J25" s="9"/>
    </row>
    <row r="26" spans="1:10" x14ac:dyDescent="0.25">
      <c r="A26" s="8"/>
      <c r="B26" s="1"/>
      <c r="C26" s="1"/>
      <c r="D26" s="1"/>
      <c r="E26" s="1"/>
      <c r="F26" s="1"/>
      <c r="G26" s="1"/>
      <c r="H26" s="1"/>
      <c r="I26" s="1"/>
      <c r="J26" s="9"/>
    </row>
    <row r="27" spans="1:10" x14ac:dyDescent="0.25">
      <c r="A27" s="8"/>
      <c r="B27" s="1"/>
      <c r="C27" s="1"/>
      <c r="D27" s="1"/>
      <c r="E27" s="1"/>
      <c r="F27" s="1"/>
      <c r="G27" s="1"/>
      <c r="H27" s="1"/>
      <c r="I27" s="1"/>
      <c r="J27" s="9"/>
    </row>
    <row r="28" spans="1:10" x14ac:dyDescent="0.25">
      <c r="A28" s="8"/>
      <c r="B28" s="1"/>
      <c r="C28" s="1"/>
      <c r="D28" s="1"/>
      <c r="E28" s="1"/>
      <c r="F28" s="1"/>
      <c r="G28" s="1"/>
      <c r="H28" s="1"/>
      <c r="I28" s="1"/>
      <c r="J28" s="9"/>
    </row>
    <row r="29" spans="1:10" x14ac:dyDescent="0.25">
      <c r="A29" s="8"/>
      <c r="B29" s="1"/>
      <c r="C29" s="1"/>
      <c r="D29" s="1"/>
      <c r="E29" s="1"/>
      <c r="F29" s="1"/>
      <c r="G29" s="1"/>
      <c r="H29" s="1"/>
      <c r="I29" s="1"/>
      <c r="J29" s="9"/>
    </row>
    <row r="30" spans="1:10" x14ac:dyDescent="0.25">
      <c r="A30" s="8"/>
      <c r="B30" s="1"/>
      <c r="C30" s="1"/>
      <c r="D30" s="1"/>
      <c r="E30" s="1"/>
      <c r="F30" s="1"/>
      <c r="G30" s="1"/>
      <c r="H30" s="1"/>
      <c r="I30" s="1"/>
      <c r="J30" s="9"/>
    </row>
    <row r="31" spans="1:10" x14ac:dyDescent="0.25">
      <c r="A31" s="8"/>
      <c r="B31" s="1"/>
      <c r="C31" s="1"/>
      <c r="D31" s="1"/>
      <c r="E31" s="1"/>
      <c r="F31" s="1"/>
      <c r="G31" s="1"/>
      <c r="H31" s="1"/>
      <c r="I31" s="1"/>
      <c r="J31" s="9"/>
    </row>
    <row r="32" spans="1:10" x14ac:dyDescent="0.25">
      <c r="A32" s="8"/>
      <c r="B32" s="1"/>
      <c r="C32" s="1"/>
      <c r="D32" s="1"/>
      <c r="E32" s="1"/>
      <c r="F32" s="1"/>
      <c r="G32" s="1"/>
      <c r="H32" s="1"/>
      <c r="I32" s="1"/>
      <c r="J32" s="9"/>
    </row>
    <row r="33" spans="1:10" x14ac:dyDescent="0.25">
      <c r="A33" s="8"/>
      <c r="B33" s="1"/>
      <c r="C33" s="1"/>
      <c r="D33" s="1"/>
      <c r="E33" s="1"/>
      <c r="F33" s="1"/>
      <c r="G33" s="1"/>
      <c r="H33" s="1"/>
      <c r="I33" s="1"/>
      <c r="J33" s="9"/>
    </row>
    <row r="34" spans="1:10" x14ac:dyDescent="0.25">
      <c r="A34" s="8"/>
      <c r="B34" s="1"/>
      <c r="C34" s="1"/>
      <c r="D34" s="1"/>
      <c r="E34" s="1"/>
      <c r="F34" s="1"/>
      <c r="G34" s="1"/>
      <c r="H34" s="1"/>
      <c r="I34" s="1"/>
      <c r="J34" s="9"/>
    </row>
    <row r="35" spans="1:10" ht="15.75" thickBot="1" x14ac:dyDescent="0.3">
      <c r="A35" s="12"/>
      <c r="B35" s="13"/>
      <c r="C35" s="13"/>
      <c r="D35" s="13"/>
      <c r="E35" s="13"/>
      <c r="F35" s="13"/>
      <c r="G35" s="13"/>
      <c r="H35" s="13"/>
      <c r="I35" s="13"/>
      <c r="J35" s="14"/>
    </row>
    <row r="36" spans="1:10" ht="15.75" thickTop="1" x14ac:dyDescent="0.25"/>
  </sheetData>
  <mergeCells count="4">
    <mergeCell ref="A1:J1"/>
    <mergeCell ref="A2:J2"/>
    <mergeCell ref="A3:J3"/>
    <mergeCell ref="A4:J4"/>
  </mergeCells>
  <printOptions horizontalCentered="1"/>
  <pageMargins left="0" right="0" top="0" bottom="0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donna.donaldson</dc:creator>
  <cp:lastModifiedBy>Burtschy, Annette - Finance Director</cp:lastModifiedBy>
  <cp:lastPrinted>2021-07-23T14:38:00Z</cp:lastPrinted>
  <dcterms:created xsi:type="dcterms:W3CDTF">2021-07-23T14:15:01Z</dcterms:created>
  <dcterms:modified xsi:type="dcterms:W3CDTF">2021-07-28T13:53:51Z</dcterms:modified>
</cp:coreProperties>
</file>