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https://staffkyschools-my.sharepoint.com/personal/karen_wirth_education_ky_gov/Documents/2022-2024 Bienniel Budget Request/"/>
    </mc:Choice>
  </mc:AlternateContent>
  <xr:revisionPtr revIDLastSave="121" documentId="8_{48884B37-6CF0-4C46-AFF4-CC8B55D54B7F}" xr6:coauthVersionLast="44" xr6:coauthVersionMax="44" xr10:uidLastSave="{CAEA6AAF-8125-432D-A012-FA4D6C616DCD}"/>
  <bookViews>
    <workbookView xWindow="-28920" yWindow="-120" windowWidth="29040" windowHeight="15840" xr2:uid="{CFE52B57-CC8B-41E4-A161-C735DA571A73}"/>
  </bookViews>
  <sheets>
    <sheet name="Sheet1" sheetId="1" r:id="rId1"/>
    <sheet name="Sheet2" sheetId="2" r:id="rId2"/>
    <sheet name="Sheet3" sheetId="3" r:id="rId3"/>
  </sheets>
  <definedNames>
    <definedName name="_xlnm.Print_Titles" localSheetId="0">Sheet1!$1:$1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42" i="1" l="1"/>
  <c r="B42" i="1"/>
  <c r="D33" i="1" l="1"/>
  <c r="D32" i="1"/>
  <c r="D31" i="1"/>
  <c r="D30" i="1"/>
  <c r="D29" i="1"/>
  <c r="D28" i="1"/>
  <c r="D25" i="1"/>
  <c r="D24" i="1"/>
  <c r="D23" i="1"/>
  <c r="D20" i="1"/>
  <c r="D19" i="1"/>
  <c r="D18" i="1"/>
  <c r="D16" i="1"/>
  <c r="D14" i="1"/>
  <c r="D13" i="1"/>
  <c r="D11" i="1"/>
  <c r="D10" i="1"/>
  <c r="D9" i="1"/>
  <c r="D7" i="1"/>
  <c r="D5" i="1"/>
  <c r="D4" i="1"/>
  <c r="D42" i="1" l="1"/>
</calcChain>
</file>

<file path=xl/sharedStrings.xml><?xml version="1.0" encoding="utf-8"?>
<sst xmlns="http://schemas.openxmlformats.org/spreadsheetml/2006/main" count="56" uniqueCount="42">
  <si>
    <t>Purpose</t>
  </si>
  <si>
    <t>FY23</t>
  </si>
  <si>
    <t>FY24</t>
  </si>
  <si>
    <t>Total</t>
  </si>
  <si>
    <t>Defined Calculations</t>
  </si>
  <si>
    <t>OAA</t>
  </si>
  <si>
    <r>
      <rPr>
        <b/>
        <sz val="12"/>
        <color theme="1"/>
        <rFont val="Arial Unicode MS"/>
      </rPr>
      <t>Technical Advisory Committee (TAC) Funding</t>
    </r>
    <r>
      <rPr>
        <sz val="12"/>
        <color theme="1"/>
        <rFont val="Arial Unicode MS"/>
      </rPr>
      <t xml:space="preserve">-The TAC will be responsible for providing advice and feedback on assessment and accountablity matters. </t>
    </r>
    <r>
      <rPr>
        <sz val="12"/>
        <color rgb="FFFF0000"/>
        <rFont val="Arial Unicode MS"/>
      </rPr>
      <t xml:space="preserve"> SB192</t>
    </r>
    <r>
      <rPr>
        <sz val="12"/>
        <color theme="1"/>
        <rFont val="Arial Unicode MS"/>
      </rPr>
      <t xml:space="preserve"> states KDE should form TAC.</t>
    </r>
  </si>
  <si>
    <r>
      <rPr>
        <b/>
        <sz val="12"/>
        <color theme="1"/>
        <rFont val="Arial"/>
      </rPr>
      <t>Testing Security</t>
    </r>
    <r>
      <rPr>
        <sz val="12"/>
        <color theme="1"/>
        <rFont val="Arial"/>
      </rPr>
      <t>-This request is to expand test security throughout the state of Kentucky. The Kentucky Department of Education proposes contracting with a vendor during FY 22-23 and 23-24 for test security services, currently contracts with Caveon. These test security services would include online testing technology, forensic analysis of data and scores, industry-leading insights regarding test security, and test security investigation. KDE Legal Office works closely with Caveon when/if breaches occur, OAA manages contract and provides funding.</t>
    </r>
  </si>
  <si>
    <t xml:space="preserve">OCIS </t>
  </si>
  <si>
    <r>
      <rPr>
        <b/>
        <sz val="12"/>
        <color theme="1"/>
        <rFont val="Arial Unicode MS"/>
      </rPr>
      <t xml:space="preserve">Turnaround Schools </t>
    </r>
    <r>
      <rPr>
        <sz val="12"/>
        <color theme="1"/>
        <rFont val="Arial Unicode MS"/>
      </rPr>
      <t xml:space="preserve">- </t>
    </r>
    <r>
      <rPr>
        <sz val="12"/>
        <color rgb="FFFF0000"/>
        <rFont val="Arial Unicode MS"/>
      </rPr>
      <t>Senate Bill 1, Section 12 (5)(a)</t>
    </r>
    <r>
      <rPr>
        <sz val="12"/>
        <color theme="1"/>
        <rFont val="Arial Unicode MS"/>
      </rPr>
      <t xml:space="preserve"> provides that the local board of education shall select the turnaround audit team to complete comprehensive audit required under that Section and that audit may be administered by a an audit team separate of KDE. Additionally, following the comprehensive audit, </t>
    </r>
    <r>
      <rPr>
        <sz val="12"/>
        <color rgb="FFFF0000"/>
        <rFont val="Arial Unicode MS"/>
      </rPr>
      <t>Section 12 (7)(a)</t>
    </r>
    <r>
      <rPr>
        <sz val="12"/>
        <color theme="1"/>
        <rFont val="Arial Unicode MS"/>
      </rPr>
      <t xml:space="preserve"> indicates that the local board shall select a turnaround entity to engage in the turnaround intervention process and that that entity can be a private entity, a group comprised of local staff and community partners, or KDE.</t>
    </r>
  </si>
  <si>
    <t>OCTE</t>
  </si>
  <si>
    <r>
      <rPr>
        <b/>
        <sz val="12"/>
        <color theme="1"/>
        <rFont val="Arial Unicode MS"/>
      </rPr>
      <t>ATC Operating Supports</t>
    </r>
    <r>
      <rPr>
        <sz val="12"/>
        <color theme="1"/>
        <rFont val="Arial Unicode MS"/>
      </rPr>
      <t>-These supports are needed in order to develop a skilled workforce the Commonwealth will need to move forward and be globally competitive.  The development of opportunities for students for pre-apprenticeships, internships and work-based learning will lead to the development of skills required by business and industry.</t>
    </r>
  </si>
  <si>
    <r>
      <rPr>
        <b/>
        <sz val="12"/>
        <color theme="1"/>
        <rFont val="Arial Unicode MS"/>
      </rPr>
      <t>ATC Transition Payouts</t>
    </r>
    <r>
      <rPr>
        <sz val="12"/>
        <color theme="1"/>
        <rFont val="Arial Unicode MS"/>
      </rPr>
      <t>-OCTE is requesting additional funds to support the payouts for annual and comp leave for the 2022-2023 year in the amount of $500,000 ($100K x 5 districts) (only for ATC's moving to local control per SB101)</t>
    </r>
  </si>
  <si>
    <r>
      <rPr>
        <b/>
        <sz val="12"/>
        <color theme="1"/>
        <rFont val="Arial Unicode MS"/>
      </rPr>
      <t>Local Area Vocational Education Centers</t>
    </r>
    <r>
      <rPr>
        <sz val="12"/>
        <color theme="1"/>
        <rFont val="Arial Unicode MS"/>
      </rPr>
      <t>-OCTE is requesting an additional $5,850,000 ($450K average x 13) - $580,087 = $5,269,913 per year for existing and new programs/schools for the 2022-2024 biennial budget. Additionally, OCTE requests growth funding to support the unfunded pathways in the currently funded centers in the amount of $1,400,000 per year for the 2022-2024 biennial budget.</t>
    </r>
  </si>
  <si>
    <t xml:space="preserve">OELE </t>
  </si>
  <si>
    <r>
      <rPr>
        <b/>
        <sz val="12"/>
        <color rgb="FF000000"/>
        <rFont val="Arial Unicode MS"/>
      </rPr>
      <t xml:space="preserve">Revised Kentucky Teacher Induction Program (KTIP) </t>
    </r>
    <r>
      <rPr>
        <sz val="12"/>
        <color rgb="FFFF0000"/>
        <rFont val="Arial Unicode MS"/>
      </rPr>
      <t>KRS 161.027</t>
    </r>
    <r>
      <rPr>
        <sz val="12"/>
        <color rgb="FF000000"/>
        <rFont val="Arial Unicode MS"/>
      </rPr>
      <t>-Rather than implement the previous designed KTIP, KDE desires to bring together, a group of stakeholders made up of Kentucky Teachers and Administrators, Educator Preparation Providers, Kentucky Cooperatives, and KDE partners such as, KEA, KASA, KASS and KSBA, to redesign a new KTIP model centered around focused induction, coaching, mentorship and new teacher support through a quality program to support districts as they strive to retain new teachers. With the reduction of students seeking to pursue teaching as a profession, it has become even more important to keep the teachers who are hired.</t>
    </r>
  </si>
  <si>
    <r>
      <rPr>
        <b/>
        <sz val="12"/>
        <color rgb="FF000000"/>
        <rFont val="Arial Unicode MS"/>
      </rPr>
      <t>Professional Development</t>
    </r>
    <r>
      <rPr>
        <sz val="12"/>
        <color rgb="FF000000"/>
        <rFont val="Arial Unicode MS"/>
      </rPr>
      <t>-</t>
    </r>
    <r>
      <rPr>
        <sz val="12"/>
        <color rgb="FFFF0000"/>
        <rFont val="Arial Unicode MS"/>
      </rPr>
      <t>KRS 156.095 and 704 KAR 3:35</t>
    </r>
    <r>
      <rPr>
        <sz val="12"/>
        <color rgb="FF000000"/>
        <rFont val="Arial Unicode MS"/>
      </rPr>
      <t xml:space="preserve"> Restore funding for school district professional development funds.</t>
    </r>
  </si>
  <si>
    <t xml:space="preserve">OET </t>
  </si>
  <si>
    <r>
      <rPr>
        <b/>
        <sz val="12"/>
        <color rgb="FF000000"/>
        <rFont val="Arial Unicode MS"/>
      </rPr>
      <t>Kentucky Education Technology System (KETS)</t>
    </r>
    <r>
      <rPr>
        <sz val="12"/>
        <color rgb="FF000000"/>
        <rFont val="Arial Unicode MS"/>
      </rPr>
      <t>-</t>
    </r>
    <r>
      <rPr>
        <sz val="12"/>
        <color rgb="FFFF0000"/>
        <rFont val="Arial Unicode MS"/>
      </rPr>
      <t xml:space="preserve">KRS 156.670, KRS 156.010 </t>
    </r>
    <r>
      <rPr>
        <sz val="12"/>
        <color rgb="FF000000"/>
        <rFont val="Arial Unicode MS"/>
      </rPr>
      <t xml:space="preserve"> To help properly address the people side of edtech in districts so there are the right number of technicians, digital learning coaches and other basic edtech leadership responsibilities in districts; To address the rapid annual increase in the numbers of users on devices; address needs for online testing; restore previous cuts.  </t>
    </r>
  </si>
  <si>
    <t>OSEEL</t>
  </si>
  <si>
    <r>
      <rPr>
        <sz val="12"/>
        <color theme="1"/>
        <rFont val="Arimo"/>
      </rPr>
      <t>Gifted and Talented-</t>
    </r>
    <r>
      <rPr>
        <sz val="12"/>
        <color rgb="FFFF0000"/>
        <rFont val="Arimo"/>
      </rPr>
      <t>704 KAR 3:285, KRS 157.200, HB192</t>
    </r>
    <r>
      <rPr>
        <sz val="12"/>
        <color theme="1"/>
        <rFont val="Arimo"/>
      </rPr>
      <t xml:space="preserve">  OSEEL is requesting a 20% increase to the Gifted &amp; Talented appropriation; KSB requests funding for a Gifted and Talented teacher</t>
    </r>
  </si>
  <si>
    <r>
      <rPr>
        <b/>
        <sz val="12"/>
        <color theme="1"/>
        <rFont val="Arial Unicode MS"/>
      </rPr>
      <t>Preschool Regional Training Centers funding</t>
    </r>
    <r>
      <rPr>
        <sz val="12"/>
        <color theme="1"/>
        <rFont val="Arial Unicode MS"/>
      </rPr>
      <t>-</t>
    </r>
    <r>
      <rPr>
        <sz val="12"/>
        <color rgb="FFFF0000"/>
        <rFont val="Arial Unicode MS"/>
      </rPr>
      <t>KRS 157.318</t>
    </r>
    <r>
      <rPr>
        <sz val="12"/>
        <color theme="1"/>
        <rFont val="Arial Unicode MS"/>
      </rPr>
      <t xml:space="preserve">  OSEEL requests additional general funds in the amount of $950,000 to ensure RTCs are sufficiently equipped to provide training, consultation, technical assistance and materials to school districts serving all eligible children enrolled in the state-funded preschool program.</t>
    </r>
  </si>
  <si>
    <r>
      <rPr>
        <b/>
        <sz val="12"/>
        <color theme="1"/>
        <rFont val="Arial Unicode MS"/>
      </rPr>
      <t>State funded Preschool</t>
    </r>
    <r>
      <rPr>
        <sz val="12"/>
        <color theme="1"/>
        <rFont val="Arial Unicode MS"/>
      </rPr>
      <t>-</t>
    </r>
    <r>
      <rPr>
        <sz val="12"/>
        <color rgb="FFFF0000"/>
        <rFont val="Arial Unicode MS"/>
      </rPr>
      <t>KRS 157.3175, 157.318, 156.160, 158.100, 702 KAR 3:250 and 704 KAR 3:410</t>
    </r>
    <r>
      <rPr>
        <sz val="12"/>
        <color theme="1"/>
        <rFont val="Arial Unicode MS"/>
      </rPr>
      <t xml:space="preserve"> Restore funding for State Preschool to $90,113,200.</t>
    </r>
  </si>
  <si>
    <t>OTL</t>
  </si>
  <si>
    <r>
      <rPr>
        <b/>
        <sz val="12"/>
        <color rgb="FF000000"/>
        <rFont val="Arial Unicode MS"/>
      </rPr>
      <t>Early Learning Initiative</t>
    </r>
    <r>
      <rPr>
        <sz val="12"/>
        <color rgb="FF000000"/>
        <rFont val="Arial Unicode MS"/>
      </rPr>
      <t>-Kentucky’s school districts require leadership, support and services to enable them to effectively implement reading and mathematics programs for primary students.</t>
    </r>
  </si>
  <si>
    <r>
      <rPr>
        <b/>
        <sz val="12"/>
        <color rgb="FF000000"/>
        <rFont val="Arial Unicode MS"/>
      </rPr>
      <t>Equity Initiative</t>
    </r>
    <r>
      <rPr>
        <sz val="12"/>
        <color rgb="FF000000"/>
        <rFont val="Arial Unicode MS"/>
      </rPr>
      <t>-Provide leadership, resources and guidance in developing and ensuring an equitable education among all learners according to the Kentucky Board of Education (KBE) signed the Resolution Affirming Its Commitment to Racial Equity in Kentucky Public Schools in July 2020.</t>
    </r>
  </si>
  <si>
    <r>
      <rPr>
        <b/>
        <sz val="12"/>
        <color theme="1"/>
        <rFont val="Arial Unicode MS"/>
      </rPr>
      <t>Standards MOA</t>
    </r>
    <r>
      <rPr>
        <sz val="12"/>
        <color theme="1"/>
        <rFont val="Arial Unicode MS"/>
      </rPr>
      <t xml:space="preserve">-Per </t>
    </r>
    <r>
      <rPr>
        <sz val="12"/>
        <color rgb="FFFF0000"/>
        <rFont val="Arial Unicode MS"/>
      </rPr>
      <t>Senate Bill 1 (2017)</t>
    </r>
    <r>
      <rPr>
        <sz val="12"/>
        <color theme="1"/>
        <rFont val="Arial Unicode MS"/>
      </rPr>
      <t>, academic standards are required to be revised every six years. KDE is requesting funding for three MOAs to assist in content areas not currently covered.  1 Visual and Preforming Arts, 1 Science and 1 World Language and the associated operating costs ($200,000 in each yr)</t>
    </r>
  </si>
  <si>
    <t>Social, Emotional Learning/Mental Health</t>
  </si>
  <si>
    <t>OFO</t>
  </si>
  <si>
    <r>
      <rPr>
        <b/>
        <sz val="12"/>
        <color theme="1"/>
        <rFont val="Arial"/>
      </rPr>
      <t>SEEK Base</t>
    </r>
    <r>
      <rPr>
        <sz val="12"/>
        <color theme="1"/>
        <rFont val="Arial"/>
      </rPr>
      <t>-</t>
    </r>
    <r>
      <rPr>
        <sz val="12"/>
        <color rgb="FFFF0000"/>
        <rFont val="Arial"/>
      </rPr>
      <t>KRS 157.310 - 440</t>
    </r>
    <r>
      <rPr>
        <sz val="12"/>
        <color theme="1"/>
        <rFont val="Arial"/>
      </rPr>
      <t xml:space="preserve"> Funding to support inflation costs; 1% increase to SEEK Base</t>
    </r>
  </si>
  <si>
    <r>
      <rPr>
        <b/>
        <sz val="12"/>
        <color theme="1"/>
        <rFont val="Arial"/>
      </rPr>
      <t>National Board Certified Salary Supplement</t>
    </r>
    <r>
      <rPr>
        <sz val="12"/>
        <color theme="1"/>
        <rFont val="Arial"/>
      </rPr>
      <t>-</t>
    </r>
    <r>
      <rPr>
        <sz val="12"/>
        <color rgb="FFFF0000"/>
        <rFont val="Arial"/>
      </rPr>
      <t>KRS 157.395</t>
    </r>
    <r>
      <rPr>
        <sz val="12"/>
        <color theme="1"/>
        <rFont val="Arial"/>
      </rPr>
      <t xml:space="preserve"> in FY21 $1208 of the required $2000 was reimbursed to districts.</t>
    </r>
  </si>
  <si>
    <r>
      <rPr>
        <b/>
        <sz val="12"/>
        <color theme="1"/>
        <rFont val="Arial"/>
      </rPr>
      <t>SEEK Transportation</t>
    </r>
    <r>
      <rPr>
        <sz val="12"/>
        <color theme="1"/>
        <rFont val="Arial"/>
      </rPr>
      <t>-</t>
    </r>
    <r>
      <rPr>
        <sz val="12"/>
        <color rgb="FFFF0000"/>
        <rFont val="Arial"/>
      </rPr>
      <t>KRS 157.310 - 440</t>
    </r>
    <r>
      <rPr>
        <sz val="12"/>
        <color theme="1"/>
        <rFont val="Arial"/>
      </rPr>
      <t xml:space="preserve"> Funds to fully support pupil transportation costs.</t>
    </r>
  </si>
  <si>
    <r>
      <rPr>
        <b/>
        <sz val="12"/>
        <color theme="1"/>
        <rFont val="Arial"/>
      </rPr>
      <t>SEEK Vocational Transportation</t>
    </r>
    <r>
      <rPr>
        <sz val="12"/>
        <color theme="1"/>
        <rFont val="Arial"/>
      </rPr>
      <t>-</t>
    </r>
    <r>
      <rPr>
        <sz val="12"/>
        <color rgb="FFFF0000"/>
        <rFont val="Arial"/>
      </rPr>
      <t>KRS 157.370</t>
    </r>
    <r>
      <rPr>
        <sz val="12"/>
        <color theme="1"/>
        <rFont val="Arial"/>
      </rPr>
      <t xml:space="preserve"> Funds to fully support vocational transportation costs. </t>
    </r>
  </si>
  <si>
    <r>
      <rPr>
        <b/>
        <sz val="12"/>
        <color theme="1"/>
        <rFont val="Arial"/>
      </rPr>
      <t>Education Finance Application</t>
    </r>
    <r>
      <rPr>
        <sz val="12"/>
        <color theme="1"/>
        <rFont val="Arial"/>
      </rPr>
      <t>-Funding to develop and implement a new integrated finance system. The current system was created in 2003.</t>
    </r>
  </si>
  <si>
    <r>
      <rPr>
        <b/>
        <sz val="12"/>
        <color theme="1"/>
        <rFont val="Arial"/>
      </rPr>
      <t>Full-day Kindergarten</t>
    </r>
    <r>
      <rPr>
        <sz val="12"/>
        <color theme="1"/>
        <rFont val="Arial"/>
      </rPr>
      <t>-Funding to support full-day Kindergarten included in SEEK Base.</t>
    </r>
  </si>
  <si>
    <r>
      <rPr>
        <b/>
        <sz val="12"/>
        <color theme="1"/>
        <rFont val="Arial"/>
      </rPr>
      <t>Employment of Leadership Personnel</t>
    </r>
    <r>
      <rPr>
        <sz val="12"/>
        <color theme="1"/>
        <rFont val="Arial"/>
      </rPr>
      <t>-</t>
    </r>
    <r>
      <rPr>
        <sz val="12"/>
        <color rgb="FFFF0000"/>
        <rFont val="Arial"/>
      </rPr>
      <t>HB192</t>
    </r>
  </si>
  <si>
    <r>
      <rPr>
        <b/>
        <sz val="12"/>
        <color theme="1"/>
        <rFont val="Arial"/>
      </rPr>
      <t>1% Increment</t>
    </r>
    <r>
      <rPr>
        <sz val="12"/>
        <color theme="1"/>
        <rFont val="Arial"/>
      </rPr>
      <t>-</t>
    </r>
    <r>
      <rPr>
        <sz val="12"/>
        <color rgb="FFFF0000"/>
        <rFont val="Arial"/>
      </rPr>
      <t>Budget instructions</t>
    </r>
  </si>
  <si>
    <t>TOTAL</t>
  </si>
  <si>
    <t>TBD</t>
  </si>
  <si>
    <r>
      <rPr>
        <b/>
        <sz val="12"/>
        <color theme="1"/>
        <rFont val="Arimo"/>
      </rPr>
      <t>KSB/KSD</t>
    </r>
    <r>
      <rPr>
        <sz val="12"/>
        <color theme="1"/>
        <rFont val="Arimo"/>
      </rPr>
      <t xml:space="preserve">-personnel costs associated to JCPS salary increases </t>
    </r>
  </si>
  <si>
    <t>Notes</t>
  </si>
  <si>
    <t>Eseer funds will be used in FY2023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</si>
</sst>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
  </numFmts>
  <fonts count="18">
    <font>
      <sz val="11"/>
      <color theme="1"/>
      <name val="Calibri"/>
      <family val="2"/>
      <scheme val="minor"/>
    </font>
    <font>
      <b/>
      <u/>
      <sz val="14"/>
      <color theme="1"/>
      <name val="Arimo"/>
    </font>
    <font>
      <b/>
      <sz val="12"/>
      <color theme="1"/>
      <name val="Arimo"/>
    </font>
    <font>
      <sz val="12"/>
      <color theme="1"/>
      <name val="Arimo"/>
    </font>
    <font>
      <b/>
      <sz val="14"/>
      <color theme="1"/>
      <name val="Arimo"/>
    </font>
    <font>
      <b/>
      <sz val="12"/>
      <color theme="1"/>
      <name val="Arial Unicode MS"/>
    </font>
    <font>
      <sz val="12"/>
      <color theme="1"/>
      <name val="Arial Unicode MS"/>
    </font>
    <font>
      <sz val="12"/>
      <color rgb="FFFF0000"/>
      <name val="Arial Unicode MS"/>
    </font>
    <font>
      <b/>
      <sz val="12"/>
      <color theme="1"/>
      <name val="Arial"/>
    </font>
    <font>
      <sz val="12"/>
      <color theme="1"/>
      <name val="Arial"/>
    </font>
    <font>
      <sz val="12"/>
      <color rgb="FF000000"/>
      <name val="Arimo"/>
    </font>
    <font>
      <b/>
      <sz val="12"/>
      <color rgb="FF000000"/>
      <name val="Arial Unicode MS"/>
    </font>
    <font>
      <sz val="12"/>
      <color rgb="FF000000"/>
      <name val="Arial Unicode MS"/>
    </font>
    <font>
      <b/>
      <sz val="14"/>
      <color rgb="FF000000"/>
      <name val="Arimo"/>
    </font>
    <font>
      <sz val="12"/>
      <color rgb="FFFF0000"/>
      <name val="Arimo"/>
    </font>
    <font>
      <b/>
      <sz val="12"/>
      <name val="Arimo"/>
    </font>
    <font>
      <sz val="12"/>
      <color rgb="FFFF0000"/>
      <name val="Arial"/>
    </font>
    <font>
      <sz val="14"/>
      <color theme="1"/>
      <name val="Arimo"/>
    </font>
  </fonts>
  <fills count="8">
    <fill>
      <patternFill patternType="none"/>
    </fill>
    <fill>
      <patternFill patternType="gray125"/>
    </fill>
    <fill>
      <patternFill patternType="solid">
        <fgColor rgb="FFD6E3BC"/>
        <bgColor rgb="FFD6E3BC"/>
      </patternFill>
    </fill>
    <fill>
      <patternFill patternType="solid">
        <fgColor rgb="FFFFFFFF"/>
        <bgColor rgb="FFFFFFFF"/>
      </patternFill>
    </fill>
    <fill>
      <patternFill patternType="solid">
        <fgColor theme="0"/>
        <bgColor theme="0"/>
      </patternFill>
    </fill>
    <fill>
      <patternFill patternType="solid">
        <fgColor theme="8" tint="0.59999389629810485"/>
        <bgColor indexed="64"/>
      </patternFill>
    </fill>
    <fill>
      <patternFill patternType="solid">
        <fgColor theme="9" tint="0.79998168889431442"/>
        <bgColor indexed="64"/>
      </patternFill>
    </fill>
    <fill>
      <patternFill patternType="solid">
        <fgColor theme="9" tint="0.79998168889431442"/>
        <bgColor rgb="FFD6E3BC"/>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23">
    <xf numFmtId="0" fontId="0" fillId="0" borderId="0" xfId="0"/>
    <xf numFmtId="0" fontId="2" fillId="0" borderId="1" xfId="0" applyFont="1" applyBorder="1" applyAlignment="1">
      <alignment vertical="top" wrapText="1"/>
    </xf>
    <xf numFmtId="164" fontId="3" fillId="0" borderId="1" xfId="0" applyNumberFormat="1" applyFont="1" applyBorder="1" applyAlignment="1">
      <alignment horizontal="center" vertical="top"/>
    </xf>
    <xf numFmtId="0" fontId="3" fillId="0" borderId="1" xfId="0" applyFont="1" applyBorder="1" applyAlignment="1">
      <alignment vertical="top" wrapText="1"/>
    </xf>
    <xf numFmtId="0" fontId="3" fillId="3" borderId="1" xfId="0" applyFont="1" applyFill="1" applyBorder="1" applyAlignment="1">
      <alignment vertical="top" wrapText="1"/>
    </xf>
    <xf numFmtId="0" fontId="10" fillId="4" borderId="1" xfId="0" applyFont="1" applyFill="1" applyBorder="1" applyAlignment="1">
      <alignment vertical="top" wrapText="1"/>
    </xf>
    <xf numFmtId="0" fontId="10" fillId="0" borderId="1" xfId="0" applyFont="1" applyBorder="1" applyAlignment="1">
      <alignment vertical="top" wrapText="1"/>
    </xf>
    <xf numFmtId="164" fontId="3" fillId="0" borderId="1" xfId="0" applyNumberFormat="1" applyFont="1" applyBorder="1" applyAlignment="1">
      <alignment horizontal="center" vertical="top" wrapText="1"/>
    </xf>
    <xf numFmtId="0" fontId="10" fillId="3" borderId="1" xfId="0" applyFont="1" applyFill="1" applyBorder="1" applyAlignment="1">
      <alignment vertical="top" wrapText="1"/>
    </xf>
    <xf numFmtId="0" fontId="15" fillId="0" borderId="1" xfId="0" applyFont="1" applyBorder="1" applyAlignment="1">
      <alignment vertical="top" wrapText="1"/>
    </xf>
    <xf numFmtId="0" fontId="17" fillId="2" borderId="1" xfId="0" applyFont="1" applyFill="1" applyBorder="1" applyAlignment="1">
      <alignment vertical="top" wrapText="1"/>
    </xf>
    <xf numFmtId="164" fontId="17" fillId="2" borderId="1" xfId="0" applyNumberFormat="1" applyFont="1" applyFill="1" applyBorder="1" applyAlignment="1">
      <alignment horizontal="center" vertical="top"/>
    </xf>
    <xf numFmtId="164" fontId="3" fillId="5" borderId="1" xfId="0" applyNumberFormat="1" applyFont="1" applyFill="1" applyBorder="1" applyAlignment="1">
      <alignment horizontal="center" vertical="top"/>
    </xf>
    <xf numFmtId="0" fontId="13" fillId="6" borderId="1" xfId="0" applyFont="1" applyFill="1" applyBorder="1" applyAlignment="1">
      <alignment vertical="top" wrapText="1"/>
    </xf>
    <xf numFmtId="164" fontId="3" fillId="6" borderId="1" xfId="0" applyNumberFormat="1" applyFont="1" applyFill="1" applyBorder="1" applyAlignment="1">
      <alignment horizontal="center" vertical="top"/>
    </xf>
    <xf numFmtId="164" fontId="4" fillId="6" borderId="1" xfId="0" applyNumberFormat="1" applyFont="1" applyFill="1" applyBorder="1" applyAlignment="1">
      <alignment horizontal="center" vertical="top"/>
    </xf>
    <xf numFmtId="0" fontId="4" fillId="6" borderId="1" xfId="0" applyFont="1" applyFill="1" applyBorder="1" applyAlignment="1">
      <alignment vertical="top" wrapText="1"/>
    </xf>
    <xf numFmtId="0" fontId="4" fillId="6" borderId="1" xfId="0" applyFont="1" applyFill="1" applyBorder="1" applyAlignment="1">
      <alignment horizontal="left" wrapText="1"/>
    </xf>
    <xf numFmtId="164" fontId="1" fillId="6" borderId="1" xfId="0" applyNumberFormat="1" applyFont="1" applyFill="1" applyBorder="1" applyAlignment="1">
      <alignment horizontal="center" vertical="top" wrapText="1"/>
    </xf>
    <xf numFmtId="0" fontId="1" fillId="7" borderId="1" xfId="0" applyFont="1" applyFill="1" applyBorder="1" applyAlignment="1">
      <alignment horizontal="center" wrapText="1"/>
    </xf>
    <xf numFmtId="164" fontId="1" fillId="7" borderId="1" xfId="0" applyNumberFormat="1" applyFont="1" applyFill="1" applyBorder="1" applyAlignment="1">
      <alignment horizontal="center" wrapText="1"/>
    </xf>
    <xf numFmtId="164" fontId="0" fillId="0" borderId="0" xfId="0" applyNumberFormat="1"/>
    <xf numFmtId="0" fontId="3" fillId="5" borderId="2"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E4BEA0-ED34-4BCF-BB28-D5BCA0E03C66}">
  <dimension ref="A1:E43"/>
  <sheetViews>
    <sheetView tabSelected="1" view="pageLayout" zoomScaleNormal="100" workbookViewId="0"/>
  </sheetViews>
  <sheetFormatPr defaultRowHeight="14.5"/>
  <cols>
    <col min="1" max="1" width="74.6328125" customWidth="1"/>
    <col min="2" max="4" width="18.6328125" customWidth="1"/>
    <col min="5" max="5" width="44.36328125" customWidth="1"/>
  </cols>
  <sheetData>
    <row r="1" spans="1:5" ht="18">
      <c r="A1" s="19" t="s">
        <v>0</v>
      </c>
      <c r="B1" s="20" t="s">
        <v>1</v>
      </c>
      <c r="C1" s="20" t="s">
        <v>2</v>
      </c>
      <c r="D1" s="20" t="s">
        <v>3</v>
      </c>
      <c r="E1" s="20" t="s">
        <v>40</v>
      </c>
    </row>
    <row r="2" spans="1:5" ht="15.5">
      <c r="A2" s="1" t="s">
        <v>4</v>
      </c>
      <c r="B2" s="2" t="s">
        <v>38</v>
      </c>
      <c r="C2" s="2" t="s">
        <v>38</v>
      </c>
      <c r="D2" s="2" t="s">
        <v>38</v>
      </c>
      <c r="E2" s="2"/>
    </row>
    <row r="3" spans="1:5" ht="18">
      <c r="A3" s="17" t="s">
        <v>5</v>
      </c>
      <c r="B3" s="18"/>
      <c r="C3" s="18"/>
      <c r="D3" s="18"/>
      <c r="E3" s="18"/>
    </row>
    <row r="4" spans="1:5" ht="54">
      <c r="A4" s="3" t="s">
        <v>6</v>
      </c>
      <c r="B4" s="2">
        <v>175000</v>
      </c>
      <c r="C4" s="2">
        <v>175000</v>
      </c>
      <c r="D4" s="2">
        <f>B4+C4</f>
        <v>350000</v>
      </c>
      <c r="E4" s="2"/>
    </row>
    <row r="5" spans="1:5" ht="124">
      <c r="A5" s="3" t="s">
        <v>7</v>
      </c>
      <c r="B5" s="2">
        <v>500000</v>
      </c>
      <c r="C5" s="2">
        <v>500000</v>
      </c>
      <c r="D5" s="2">
        <f>B5+C5</f>
        <v>1000000</v>
      </c>
      <c r="E5" s="2"/>
    </row>
    <row r="6" spans="1:5" ht="18">
      <c r="A6" s="16" t="s">
        <v>8</v>
      </c>
      <c r="B6" s="14"/>
      <c r="C6" s="14"/>
      <c r="D6" s="14"/>
      <c r="E6" s="14"/>
    </row>
    <row r="7" spans="1:5" ht="144">
      <c r="A7" s="4" t="s">
        <v>9</v>
      </c>
      <c r="B7" s="12">
        <v>14400000</v>
      </c>
      <c r="C7" s="2">
        <v>14400000</v>
      </c>
      <c r="D7" s="2">
        <f>B7+C7</f>
        <v>28800000</v>
      </c>
      <c r="E7" s="2"/>
    </row>
    <row r="8" spans="1:5" ht="18">
      <c r="A8" s="16" t="s">
        <v>10</v>
      </c>
      <c r="B8" s="14"/>
      <c r="C8" s="14"/>
      <c r="D8" s="14"/>
      <c r="E8" s="14"/>
    </row>
    <row r="9" spans="1:5" ht="90">
      <c r="A9" s="3" t="s">
        <v>11</v>
      </c>
      <c r="B9" s="2">
        <v>3098700</v>
      </c>
      <c r="C9" s="2">
        <v>3572900</v>
      </c>
      <c r="D9" s="2">
        <f>B9+C9</f>
        <v>6671600</v>
      </c>
      <c r="E9" s="2"/>
    </row>
    <row r="10" spans="1:5" ht="72">
      <c r="A10" s="3" t="s">
        <v>12</v>
      </c>
      <c r="B10" s="2">
        <v>500000</v>
      </c>
      <c r="C10" s="2">
        <v>0</v>
      </c>
      <c r="D10" s="2">
        <f>B10+C10</f>
        <v>500000</v>
      </c>
      <c r="E10" s="2"/>
    </row>
    <row r="11" spans="1:5" ht="108">
      <c r="A11" s="3" t="s">
        <v>13</v>
      </c>
      <c r="B11" s="2">
        <v>6669900</v>
      </c>
      <c r="C11" s="2">
        <v>6669900</v>
      </c>
      <c r="D11" s="2">
        <f>B11+C11</f>
        <v>13339800</v>
      </c>
      <c r="E11" s="2"/>
    </row>
    <row r="12" spans="1:5" ht="18">
      <c r="A12" s="16" t="s">
        <v>14</v>
      </c>
      <c r="B12" s="14"/>
      <c r="C12" s="14"/>
      <c r="D12" s="14"/>
      <c r="E12" s="14"/>
    </row>
    <row r="13" spans="1:5" ht="180">
      <c r="A13" s="5" t="s">
        <v>15</v>
      </c>
      <c r="B13" s="12">
        <v>3000000</v>
      </c>
      <c r="C13" s="2">
        <v>3000000</v>
      </c>
      <c r="D13" s="2">
        <f>B13+C13</f>
        <v>6000000</v>
      </c>
      <c r="E13" s="2"/>
    </row>
    <row r="14" spans="1:5" ht="36">
      <c r="A14" s="6" t="s">
        <v>16</v>
      </c>
      <c r="B14" s="2">
        <v>11927700</v>
      </c>
      <c r="C14" s="2">
        <v>11927700</v>
      </c>
      <c r="D14" s="2">
        <f>B14+C14</f>
        <v>23855400</v>
      </c>
      <c r="E14" s="2"/>
    </row>
    <row r="15" spans="1:5" ht="18">
      <c r="A15" s="13" t="s">
        <v>17</v>
      </c>
      <c r="B15" s="14"/>
      <c r="C15" s="14"/>
      <c r="D15" s="14"/>
      <c r="E15" s="14"/>
    </row>
    <row r="16" spans="1:5" ht="108">
      <c r="A16" s="6" t="s">
        <v>18</v>
      </c>
      <c r="B16" s="2">
        <v>14600000</v>
      </c>
      <c r="C16" s="2">
        <v>14600000</v>
      </c>
      <c r="D16" s="2">
        <f>B16+C16</f>
        <v>29200000</v>
      </c>
      <c r="E16" s="2"/>
    </row>
    <row r="17" spans="1:5" ht="18">
      <c r="A17" s="13" t="s">
        <v>19</v>
      </c>
      <c r="B17" s="15"/>
      <c r="C17" s="15"/>
      <c r="D17" s="15"/>
      <c r="E17" s="15"/>
    </row>
    <row r="18" spans="1:5" ht="46.5">
      <c r="A18" s="3" t="s">
        <v>20</v>
      </c>
      <c r="B18" s="2">
        <v>1341680</v>
      </c>
      <c r="C18" s="2">
        <v>1341680</v>
      </c>
      <c r="D18" s="2">
        <f>B18+C18</f>
        <v>2683360</v>
      </c>
      <c r="E18" s="2"/>
    </row>
    <row r="19" spans="1:5" ht="90">
      <c r="A19" s="3" t="s">
        <v>21</v>
      </c>
      <c r="B19" s="2">
        <v>950000</v>
      </c>
      <c r="C19" s="2">
        <v>950000</v>
      </c>
      <c r="D19" s="2">
        <f>B19+C19</f>
        <v>1900000</v>
      </c>
      <c r="E19" s="2"/>
    </row>
    <row r="20" spans="1:5" ht="54">
      <c r="A20" s="3" t="s">
        <v>22</v>
      </c>
      <c r="B20" s="2">
        <v>5632100</v>
      </c>
      <c r="C20" s="2">
        <v>5632100</v>
      </c>
      <c r="D20" s="2">
        <f>B20+C20</f>
        <v>11264200</v>
      </c>
      <c r="E20" s="2"/>
    </row>
    <row r="21" spans="1:5" ht="15.5">
      <c r="A21" s="3" t="s">
        <v>39</v>
      </c>
      <c r="B21" s="2" t="s">
        <v>38</v>
      </c>
      <c r="C21" s="2" t="s">
        <v>38</v>
      </c>
      <c r="D21" s="2" t="s">
        <v>38</v>
      </c>
      <c r="E21" s="2"/>
    </row>
    <row r="22" spans="1:5" ht="18">
      <c r="A22" s="16" t="s">
        <v>23</v>
      </c>
      <c r="B22" s="14"/>
      <c r="C22" s="14"/>
      <c r="D22" s="14"/>
      <c r="E22" s="14"/>
    </row>
    <row r="23" spans="1:5" ht="54">
      <c r="A23" s="6" t="s">
        <v>24</v>
      </c>
      <c r="B23" s="7">
        <v>11000000</v>
      </c>
      <c r="C23" s="7">
        <v>11000000</v>
      </c>
      <c r="D23" s="2">
        <f>B23+C23</f>
        <v>22000000</v>
      </c>
      <c r="E23" s="2"/>
    </row>
    <row r="24" spans="1:5" ht="72">
      <c r="A24" s="8" t="s">
        <v>25</v>
      </c>
      <c r="B24" s="2">
        <v>750000</v>
      </c>
      <c r="C24" s="2">
        <v>450000</v>
      </c>
      <c r="D24" s="2">
        <f>B24+C24</f>
        <v>1200000</v>
      </c>
      <c r="E24" s="2"/>
    </row>
    <row r="25" spans="1:5" ht="90">
      <c r="A25" s="3" t="s">
        <v>26</v>
      </c>
      <c r="B25" s="2">
        <v>1000000</v>
      </c>
      <c r="C25" s="2">
        <v>1000000</v>
      </c>
      <c r="D25" s="2">
        <f>B25+C25</f>
        <v>2000000</v>
      </c>
      <c r="E25" s="2"/>
    </row>
    <row r="26" spans="1:5" ht="15.5">
      <c r="A26" s="9" t="s">
        <v>27</v>
      </c>
      <c r="B26" s="2" t="s">
        <v>38</v>
      </c>
      <c r="C26" s="2" t="s">
        <v>38</v>
      </c>
      <c r="D26" s="2" t="s">
        <v>38</v>
      </c>
      <c r="E26" s="2"/>
    </row>
    <row r="27" spans="1:5" ht="18">
      <c r="A27" s="16" t="s">
        <v>28</v>
      </c>
      <c r="B27" s="14"/>
      <c r="C27" s="14"/>
      <c r="D27" s="14"/>
      <c r="E27" s="14"/>
    </row>
    <row r="28" spans="1:5" ht="31">
      <c r="A28" s="3" t="s">
        <v>29</v>
      </c>
      <c r="B28" s="2">
        <v>31883226</v>
      </c>
      <c r="C28" s="2">
        <v>31883226</v>
      </c>
      <c r="D28" s="2">
        <f>B28+C28</f>
        <v>63766452</v>
      </c>
      <c r="E28" s="2"/>
    </row>
    <row r="29" spans="1:5" ht="31">
      <c r="A29" s="3" t="s">
        <v>30</v>
      </c>
      <c r="B29" s="2">
        <v>1850000</v>
      </c>
      <c r="C29" s="2">
        <v>1905500</v>
      </c>
      <c r="D29" s="2">
        <f>B29+C29</f>
        <v>3755500</v>
      </c>
      <c r="E29" s="2"/>
    </row>
    <row r="30" spans="1:5" ht="31">
      <c r="A30" s="3" t="s">
        <v>31</v>
      </c>
      <c r="B30" s="2">
        <v>177313266</v>
      </c>
      <c r="C30" s="2">
        <v>177313266</v>
      </c>
      <c r="D30" s="2">
        <f>B30+C30</f>
        <v>354626532</v>
      </c>
      <c r="E30" s="2"/>
    </row>
    <row r="31" spans="1:5" ht="31">
      <c r="A31" s="3" t="s">
        <v>32</v>
      </c>
      <c r="B31" s="2">
        <v>5416171</v>
      </c>
      <c r="C31" s="2">
        <v>5416171</v>
      </c>
      <c r="D31" s="2">
        <f>B31+C31</f>
        <v>10832342</v>
      </c>
      <c r="E31" s="2"/>
    </row>
    <row r="32" spans="1:5" ht="31">
      <c r="A32" s="3" t="s">
        <v>33</v>
      </c>
      <c r="B32" s="12">
        <v>500000</v>
      </c>
      <c r="C32" s="2">
        <v>3500000</v>
      </c>
      <c r="D32" s="2">
        <f>B32+C32</f>
        <v>4000000</v>
      </c>
      <c r="E32" s="2"/>
    </row>
    <row r="33" spans="1:5" ht="31">
      <c r="A33" s="3" t="s">
        <v>34</v>
      </c>
      <c r="B33" s="2">
        <v>140000000</v>
      </c>
      <c r="C33" s="2">
        <v>140000000</v>
      </c>
      <c r="D33" s="2">
        <f>B33+C33</f>
        <v>280000000</v>
      </c>
      <c r="E33" s="2"/>
    </row>
    <row r="34" spans="1:5" ht="15.5">
      <c r="A34" s="3" t="s">
        <v>35</v>
      </c>
      <c r="B34" s="2" t="s">
        <v>38</v>
      </c>
      <c r="C34" s="2" t="s">
        <v>38</v>
      </c>
      <c r="D34" s="2" t="s">
        <v>38</v>
      </c>
      <c r="E34" s="2"/>
    </row>
    <row r="35" spans="1:5" ht="15.5">
      <c r="A35" s="3" t="s">
        <v>36</v>
      </c>
      <c r="B35" s="2" t="s">
        <v>38</v>
      </c>
      <c r="C35" s="2" t="s">
        <v>38</v>
      </c>
      <c r="D35" s="2" t="s">
        <v>38</v>
      </c>
      <c r="E35" s="2"/>
    </row>
    <row r="36" spans="1:5" ht="15.5">
      <c r="A36" s="3"/>
      <c r="B36" s="2"/>
      <c r="C36" s="2"/>
      <c r="D36" s="2"/>
      <c r="E36" s="2"/>
    </row>
    <row r="37" spans="1:5" ht="15.5">
      <c r="A37" s="3"/>
      <c r="B37" s="2"/>
      <c r="C37" s="2"/>
      <c r="D37" s="2"/>
      <c r="E37" s="2"/>
    </row>
    <row r="38" spans="1:5" ht="15.5">
      <c r="A38" s="3"/>
      <c r="B38" s="2"/>
      <c r="C38" s="2"/>
      <c r="D38" s="2"/>
      <c r="E38" s="2"/>
    </row>
    <row r="39" spans="1:5" ht="15.5">
      <c r="A39" s="3"/>
      <c r="B39" s="2"/>
      <c r="C39" s="2"/>
      <c r="D39" s="2"/>
      <c r="E39" s="2"/>
    </row>
    <row r="40" spans="1:5" ht="15.5">
      <c r="A40" s="3"/>
      <c r="B40" s="2"/>
      <c r="C40" s="2"/>
      <c r="D40" s="2"/>
      <c r="E40" s="2"/>
    </row>
    <row r="41" spans="1:5" ht="15.5">
      <c r="A41" s="3"/>
      <c r="B41" s="2"/>
      <c r="C41" s="2"/>
      <c r="D41" s="2"/>
      <c r="E41" s="2"/>
    </row>
    <row r="42" spans="1:5" ht="17.5">
      <c r="A42" s="10" t="s">
        <v>37</v>
      </c>
      <c r="B42" s="11">
        <f>B4+B5+B9+B10+B11+B14+B16+B18+B19+B20+B23+B24+B25+B28+B29+B30+B31+B33+B36+B37+B38+B39+B40+B41</f>
        <v>414607743</v>
      </c>
      <c r="C42" s="11">
        <f>SUM(C4:C41)</f>
        <v>435237443</v>
      </c>
      <c r="D42" s="11">
        <f>SUM(D4:D41)</f>
        <v>867745186</v>
      </c>
      <c r="E42" s="11"/>
    </row>
    <row r="43" spans="1:5" ht="15.5">
      <c r="A43" s="22" t="s">
        <v>41</v>
      </c>
      <c r="C43" s="21"/>
    </row>
  </sheetData>
  <pageMargins left="0.7" right="0.7" top="0.75" bottom="0.75" header="0.3" footer="0.3"/>
  <pageSetup paperSize="5" scale="90" orientation="landscape" r:id="rId1"/>
  <headerFooter>
    <oddHeader>&amp;C&amp;16 2022-2024 Proposed Additional Budget Requests DRAFT</oddHeader>
  </headerFooter>
  <rowBreaks count="1" manualBreakCount="1">
    <brk id="2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39CFB-295A-4F3B-8C35-993B1AC581AD}">
  <dimension ref="A1"/>
  <sheetViews>
    <sheetView workbookViewId="0"/>
  </sheetViews>
  <sheetFormatPr defaultRowHeight="14.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4BB0C5-F59C-4190-8073-0DE43D1279A5}">
  <dimension ref="A1"/>
  <sheetViews>
    <sheetView workbookViewId="0"/>
  </sheetViews>
  <sheetFormatPr defaultRowHeight="14.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37D1D51B03DF74892728E0DC73DC5E0" ma:contentTypeVersion="13" ma:contentTypeDescription="Create a new document." ma:contentTypeScope="" ma:versionID="473b2198650c513a7cbccd7f64ee57f8">
  <xsd:schema xmlns:xsd="http://www.w3.org/2001/XMLSchema" xmlns:xs="http://www.w3.org/2001/XMLSchema" xmlns:p="http://schemas.microsoft.com/office/2006/metadata/properties" xmlns:ns3="bf41dd97-b1dc-4fae-81b7-ee9e7674e72b" xmlns:ns4="42637c6d-98a1-493a-ad0a-f9b012c96d6e" targetNamespace="http://schemas.microsoft.com/office/2006/metadata/properties" ma:root="true" ma:fieldsID="4f30e1dd4e077365a7c1faabde87335e" ns3:_="" ns4:_="">
    <xsd:import namespace="bf41dd97-b1dc-4fae-81b7-ee9e7674e72b"/>
    <xsd:import namespace="42637c6d-98a1-493a-ad0a-f9b012c96d6e"/>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AutoKeyPoints" minOccurs="0"/>
                <xsd:element ref="ns4:MediaServiceKeyPoints" minOccurs="0"/>
                <xsd:element ref="ns4:MediaServiceDateTaken" minOccurs="0"/>
                <xsd:element ref="ns4:MediaServiceGenerationTime" minOccurs="0"/>
                <xsd:element ref="ns4:MediaServiceEventHashCode"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41dd97-b1dc-4fae-81b7-ee9e7674e72b"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637c6d-98a1-493a-ad0a-f9b012c96d6e"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8FACCAD-467C-40BE-B19A-CB404666A4A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f41dd97-b1dc-4fae-81b7-ee9e7674e72b"/>
    <ds:schemaRef ds:uri="42637c6d-98a1-493a-ad0a-f9b012c96d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7491D61-29A3-4CED-8C94-A34D3EFA4BAD}">
  <ds:schemaRefs>
    <ds:schemaRef ds:uri="http://schemas.microsoft.com/sharepoint/v3/contenttype/forms"/>
  </ds:schemaRefs>
</ds:datastoreItem>
</file>

<file path=customXml/itemProps3.xml><?xml version="1.0" encoding="utf-8"?>
<ds:datastoreItem xmlns:ds="http://schemas.openxmlformats.org/officeDocument/2006/customXml" ds:itemID="{AD9A737A-B066-4D22-89FA-865A3D0D8AA2}">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Company>Kentucky 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Wirth, Karen - KDE Division Director</dc:creator>
  <cp:lastModifiedBy>Wirth, Karen - KDE Division Director</cp:lastModifiedBy>
  <cp:lastPrinted>2021-07-15T16:21:43Z</cp:lastPrinted>
  <dcterms:created xsi:type="dcterms:W3CDTF">2021-07-15T16:05:45Z</dcterms:created>
  <dcterms:modified xsi:type="dcterms:W3CDTF">2021-07-15T19:47:06Z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0x010100837D1D51B03DF74892728E0DC73DC5E0</vt:lpwstr>
  </property>
</Properties>
</file>