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4"/>
  </bookViews>
  <sheets>
    <sheet name="Jul 09" sheetId="1" r:id="rId1"/>
    <sheet name="Aug 09" sheetId="2" r:id="rId2"/>
    <sheet name="Sept 09" sheetId="3" r:id="rId3"/>
    <sheet name="Oct 09" sheetId="4" r:id="rId4"/>
    <sheet name="Nov 09" sheetId="5" r:id="rId5"/>
    <sheet name="Dec 09" sheetId="6" r:id="rId6"/>
    <sheet name="Jan 10" sheetId="7" r:id="rId7"/>
    <sheet name="Feb 10" sheetId="8" r:id="rId8"/>
    <sheet name="Mar 10" sheetId="9" r:id="rId9"/>
    <sheet name="Apr 10" sheetId="10" r:id="rId10"/>
    <sheet name="May 10" sheetId="11" r:id="rId11"/>
    <sheet name="June 10" sheetId="12" r:id="rId12"/>
  </sheets>
  <definedNames/>
  <calcPr fullCalcOnLoad="1"/>
</workbook>
</file>

<file path=xl/sharedStrings.xml><?xml version="1.0" encoding="utf-8"?>
<sst xmlns="http://schemas.openxmlformats.org/spreadsheetml/2006/main" count="1081" uniqueCount="79">
  <si>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</si>
  <si>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</si>
  <si>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</si>
  <si>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</si>
  <si>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</si>
  <si>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</si>
  <si>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</si>
  <si>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</si>
  <si>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</si>
  <si>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</si>
  <si>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</si>
  <si>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</si>
  <si>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</si>
  <si>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</si>
  <si>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</si>
  <si>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</si>
  <si>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</si>
  <si>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</si>
  <si>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</si>
  <si>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</si>
  <si>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</si>
  <si>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</si>
  <si>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</si>
  <si>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</si>
  <si>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</si>
  <si>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</si>
  <si>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</si>
  <si>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</si>
  <si>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</si>
  <si>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</si>
  <si>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</si>
  <si>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</si>
  <si>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</si>
  <si>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</si>
  <si>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</si>
  <si>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</si>
  <si>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</si>
  <si>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</si>
  <si>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</si>
  <si>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</si>
  <si>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</si>
  <si>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</si>
  <si>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</si>
  <si>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</si>
  <si>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</si>
  <si>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</si>
  <si>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</si>
  <si>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</si>
  <si>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</si>
  <si>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</si>
  <si>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</si>
  <si>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435 employees</t>
  </si>
  <si>
    <t xml:space="preserve"> EMPLOYEES 412</t>
  </si>
  <si>
    <t>December 2008 HERITAGE BANK</t>
  </si>
  <si>
    <t>415 Employees</t>
  </si>
  <si>
    <t>422 Employees</t>
  </si>
  <si>
    <t>424 employees</t>
  </si>
  <si>
    <t>418 Employees</t>
  </si>
  <si>
    <t>428 employees</t>
  </si>
  <si>
    <t>August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</si>
  <si>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</si>
  <si>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</si>
  <si>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</si>
  <si>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</si>
  <si>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</si>
  <si>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</si>
  <si>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</si>
  <si>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</si>
  <si>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</si>
  <si>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 2009</t>
  </si>
  <si>
    <t>September  2009</t>
  </si>
  <si>
    <t>73 EMPLOYEES</t>
  </si>
  <si>
    <t>392 EMPLOYEES</t>
  </si>
  <si>
    <t>July Correction to Interest by Heritage</t>
  </si>
  <si>
    <t>441 EMPLOYEES</t>
  </si>
  <si>
    <t>October 2009 HERITAGE BANK</t>
  </si>
  <si>
    <t>428 Employees</t>
  </si>
  <si>
    <t>November 2009 HERITAGE BANK</t>
  </si>
  <si>
    <t>432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</si>
</sst>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4">
      <selection activeCell="E26" sqref="E2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197848.11</v>
      </c>
      <c r="F6" s="48" t="s">
        <v>71</v>
      </c>
      <c r="G6" s="43"/>
    </row>
    <row r="7" spans="1:7" ht="17.25">
      <c r="A7" s="62"/>
      <c r="B7" s="64" t="s">
        <v>32</v>
      </c>
      <c r="C7" s="64"/>
      <c r="D7" s="64"/>
      <c r="E7" s="65">
        <v>23108.69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220956.8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83846.95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294629.94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71420.24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449897.13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670853.9299999999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1694409.13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3361488.56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4217.57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4217.57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4" sqref="F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978877.25</v>
      </c>
      <c r="F6" s="48" t="s">
        <v>57</v>
      </c>
      <c r="G6" s="43"/>
    </row>
    <row r="7" spans="1:7" ht="17.25">
      <c r="A7" s="62"/>
      <c r="B7" s="64" t="s">
        <v>32</v>
      </c>
      <c r="C7" s="64"/>
      <c r="D7" s="64"/>
      <c r="E7" s="65">
        <v>80073.38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1058950.63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187708.27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95839.91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54727.92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374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338650.1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1397600.73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1394373.71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1394373.71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2846192.23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87685.32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11703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99388.32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1000827.85</v>
      </c>
      <c r="F6" s="48" t="s">
        <v>58</v>
      </c>
      <c r="G6" s="43"/>
    </row>
    <row r="7" spans="1:7" ht="17.25">
      <c r="A7" s="62"/>
      <c r="B7" s="64" t="s">
        <v>32</v>
      </c>
      <c r="C7" s="64"/>
      <c r="D7" s="64"/>
      <c r="E7" s="65">
        <v>81989.63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1082817.48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263234.48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92593.57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16517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372345.05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1455162.53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1071126.4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1071126.4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2470749.18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99388.32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10818.32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110206.64000000001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f>723241.23+965518.63+19681.48</f>
        <v>1708441.3399999999</v>
      </c>
      <c r="F6" s="48" t="s">
        <v>52</v>
      </c>
      <c r="G6" s="43"/>
    </row>
    <row r="7" spans="1:7" ht="17.25">
      <c r="A7" s="62"/>
      <c r="B7" s="64" t="s">
        <v>32</v>
      </c>
      <c r="C7" s="64"/>
      <c r="D7" s="64"/>
      <c r="E7" s="65">
        <f>56875.16+83334.19+4766.45</f>
        <v>144975.80000000002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1853417.14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347997.66+127480.98</f>
        <v>475478.63999999996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93328.89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 t="s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 t="s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568807.5299999999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2422224.67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1175067.69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1175067.69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1330360.46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101322.69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9309.1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110631.79000000001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2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989377.69</v>
      </c>
      <c r="F6" s="48" t="s">
        <v>72</v>
      </c>
      <c r="G6" s="43"/>
    </row>
    <row r="7" spans="1:7" ht="17.25">
      <c r="A7" s="62"/>
      <c r="B7" s="64" t="s">
        <v>32</v>
      </c>
      <c r="C7" s="64"/>
      <c r="D7" s="64"/>
      <c r="E7" s="65">
        <v>92100.68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1081478.3699999999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215676.01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85644.4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46652.33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347972.74000000005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1429451.1099999999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1048145.02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1048145.02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2988860.48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4217.57</v>
      </c>
      <c r="F33" s="25" t="s">
        <v>5</v>
      </c>
      <c r="G33" s="24"/>
    </row>
    <row r="34" spans="1:7" ht="12.75">
      <c r="A34" s="14"/>
      <c r="B34" s="23" t="s">
        <v>73</v>
      </c>
      <c r="C34" s="13"/>
      <c r="D34" s="80"/>
      <c r="E34" s="26">
        <v>2838.98</v>
      </c>
      <c r="F34" s="25"/>
      <c r="G34" s="24"/>
    </row>
    <row r="35" spans="1:7" ht="15">
      <c r="A35" s="14"/>
      <c r="B35" s="23" t="s">
        <v>48</v>
      </c>
      <c r="C35" s="19"/>
      <c r="D35" s="80" t="s">
        <v>37</v>
      </c>
      <c r="E35" s="22">
        <v>7457.47</v>
      </c>
      <c r="F35" s="21">
        <v>0.0227</v>
      </c>
      <c r="G35" s="20"/>
    </row>
    <row r="36" spans="1:7" ht="12.75">
      <c r="A36" s="14"/>
      <c r="B36" s="13" t="s">
        <v>4</v>
      </c>
      <c r="C36" s="19" t="s">
        <v>0</v>
      </c>
      <c r="D36" s="80" t="s">
        <v>37</v>
      </c>
      <c r="E36" s="18">
        <f>SUM(E33:E35)</f>
        <v>14514.02</v>
      </c>
      <c r="F36" s="17" t="s">
        <v>3</v>
      </c>
      <c r="G36" s="9"/>
    </row>
    <row r="37" spans="1:7" ht="12.75">
      <c r="A37" s="14"/>
      <c r="B37" s="16" t="s">
        <v>0</v>
      </c>
      <c r="C37" s="15" t="s">
        <v>0</v>
      </c>
      <c r="D37" s="12" t="s">
        <v>0</v>
      </c>
      <c r="E37" s="13" t="s">
        <v>0</v>
      </c>
      <c r="F37" s="10" t="s">
        <v>2</v>
      </c>
      <c r="G37" s="9"/>
    </row>
    <row r="38" spans="1:7" ht="12.75">
      <c r="A38" s="14"/>
      <c r="B38" s="13"/>
      <c r="C38" s="13" t="s">
        <v>0</v>
      </c>
      <c r="D38" s="12" t="s">
        <v>0</v>
      </c>
      <c r="E38" s="11" t="s">
        <v>0</v>
      </c>
      <c r="F38" s="10" t="s">
        <v>1</v>
      </c>
      <c r="G38" s="9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1031819.23</v>
      </c>
      <c r="F6" s="48" t="s">
        <v>74</v>
      </c>
      <c r="G6" s="43"/>
    </row>
    <row r="7" spans="1:7" ht="17.25">
      <c r="A7" s="62"/>
      <c r="B7" s="64" t="s">
        <v>32</v>
      </c>
      <c r="C7" s="64"/>
      <c r="D7" s="64"/>
      <c r="E7" s="65">
        <v>96773.81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1128593.04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667952.59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84197.96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568577.55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86985.07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1407713.1700000002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2536306.21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1343271.57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1343271.57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1804909.55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14514.02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6302.95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20816.97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987596.25</v>
      </c>
      <c r="F6" s="48" t="s">
        <v>76</v>
      </c>
      <c r="G6" s="43"/>
    </row>
    <row r="7" spans="1:7" ht="17.25">
      <c r="A7" s="62"/>
      <c r="B7" s="64" t="s">
        <v>32</v>
      </c>
      <c r="C7" s="64"/>
      <c r="D7" s="64"/>
      <c r="E7" s="91">
        <v>91557.42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1079153.67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363111.99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38978.87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6191.91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528027.79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1607181.46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1324754.63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1324754.63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1529306.22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20816.97</v>
      </c>
      <c r="F33" s="25" t="s">
        <v>5</v>
      </c>
      <c r="G33" s="24"/>
    </row>
    <row r="34" spans="1:7" ht="15">
      <c r="A34" s="14"/>
      <c r="B34" s="23" t="s">
        <v>75</v>
      </c>
      <c r="C34" s="19"/>
      <c r="D34" s="80" t="s">
        <v>37</v>
      </c>
      <c r="E34" s="22">
        <v>4267.05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25084.02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1023516.66</v>
      </c>
      <c r="F6" s="48" t="s">
        <v>78</v>
      </c>
      <c r="G6" s="43"/>
    </row>
    <row r="7" spans="1:7" ht="17.25">
      <c r="A7" s="62"/>
      <c r="B7" s="64" t="s">
        <v>32</v>
      </c>
      <c r="C7" s="64"/>
      <c r="D7" s="64"/>
      <c r="E7" s="65">
        <v>95028.49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1118545.1500000001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1437304.4700000002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1522812.52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1522812.52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1225244.48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25084.02</v>
      </c>
      <c r="F33" s="25" t="s">
        <v>5</v>
      </c>
      <c r="G33" s="24"/>
    </row>
    <row r="34" spans="1:7" ht="15">
      <c r="A34" s="14"/>
      <c r="B34" s="23" t="s">
        <v>77</v>
      </c>
      <c r="C34" s="19"/>
      <c r="D34" s="80" t="s">
        <v>37</v>
      </c>
      <c r="E34" s="22">
        <v>4150.12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29234.14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981457.84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79788.15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1061245.99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179697.54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126812.59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59224.38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365734.51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1426980.5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3751382.49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3751382.49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3466924.78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37147.27</v>
      </c>
      <c r="F33" s="25" t="s">
        <v>5</v>
      </c>
      <c r="G33" s="24"/>
    </row>
    <row r="34" spans="1:7" ht="15">
      <c r="A34" s="14"/>
      <c r="B34" s="23" t="s">
        <v>53</v>
      </c>
      <c r="C34" s="19"/>
      <c r="D34" s="80" t="s">
        <v>37</v>
      </c>
      <c r="E34" s="22">
        <v>10190.63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47337.899999999994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963681.83</v>
      </c>
      <c r="F6" s="104" t="s">
        <v>54</v>
      </c>
      <c r="G6" s="43"/>
    </row>
    <row r="7" spans="1:7" ht="17.25">
      <c r="A7" s="62"/>
      <c r="B7" s="64" t="s">
        <v>32</v>
      </c>
      <c r="C7" s="64"/>
      <c r="D7" s="64"/>
      <c r="E7" s="91">
        <v>85198.38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1048880.21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520912.52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f>118974.64-31196.24</f>
        <v>87778.4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31196.24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639887.16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1688767.37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1671780.34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1671780.34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3464379.26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47337.9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14281.96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61619.86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991075.44</v>
      </c>
      <c r="F6" s="48" t="s">
        <v>55</v>
      </c>
      <c r="G6" s="43"/>
    </row>
    <row r="7" spans="1:7" ht="17.25">
      <c r="A7" s="62"/>
      <c r="B7" s="64" t="s">
        <v>32</v>
      </c>
      <c r="C7" s="64"/>
      <c r="D7" s="64"/>
      <c r="E7" s="65">
        <v>84808.98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1075884.42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285346.66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186204.28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59381.69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133261.21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664193.8399999999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1740078.2599999998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1382566.79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1382566.79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3115927.75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61619.86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13587.99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75207.85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989367.84</v>
      </c>
      <c r="F6" s="48" t="s">
        <v>56</v>
      </c>
      <c r="G6" s="43"/>
    </row>
    <row r="7" spans="1:7" ht="17.25">
      <c r="A7" s="62"/>
      <c r="B7" s="64" t="s">
        <v>32</v>
      </c>
      <c r="C7" s="64"/>
      <c r="D7" s="64"/>
      <c r="E7" s="65">
        <v>88219.76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1077587.5999999999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169297.74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219558.13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97784.37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2065.13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488705.37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1566292.9699999997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1280521.27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1280521.27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2840248.42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75207.85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12477.47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87685.32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2009-11-04T14:52:25Z</cp:lastPrinted>
  <dcterms:created xsi:type="dcterms:W3CDTF">2004-05-05T13:44:50Z</dcterms:created>
  <dcterms:modified xsi:type="dcterms:W3CDTF">2009-12-03T18:39:22Z</dcterms:modified>
  <cp:category/>
  <cp:version/>
  <cp:contentType/>
  <cp:contentStatus/>
</cp:coreProperties>
</file>