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<sst xmlns="http://schemas.openxmlformats.org/spreadsheetml/2006/main" count="161" uniqueCount="143">
  <si>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</si>
  <si>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</si>
  <si>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</si>
  <si>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</si>
  <si>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</si>
  <si>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</si>
  <si>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</si>
  <si>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</si>
  <si>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</si>
  <si>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</si>
  <si>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</si>
  <si>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</si>
  <si>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</si>
  <si>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</si>
  <si>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</si>
  <si>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</si>
  <si>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</si>
  <si>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</si>
  <si>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</si>
  <si>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</si>
  <si>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</si>
  <si>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</si>
  <si>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</si>
  <si>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</si>
  <si>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</si>
  <si>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</si>
  <si>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</si>
  <si>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</si>
  <si>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</si>
  <si>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</si>
  <si>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</si>
  <si>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</si>
  <si>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</si>
  <si>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</si>
  <si>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</si>
  <si>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</si>
  <si>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</si>
  <si>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</si>
  <si>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</si>
  <si>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</si>
  <si>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</si>
  <si>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</si>
  <si>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</si>
  <si>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</si>
  <si>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</si>
  <si>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</si>
  <si>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</si>
  <si>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</si>
  <si>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</si>
  <si>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</si>
  <si>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</si>
  <si>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</si>
  <si>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</si>
  <si>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</si>
  <si>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</si>
  <si>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</si>
  <si>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</si>
  <si>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</si>
  <si>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</si>
  <si>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</si>
  <si>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</si>
  <si>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</si>
  <si>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</si>
  <si>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</si>
  <si>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</si>
  <si>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</si>
  <si>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</si>
  <si>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</si>
  <si>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</si>
  <si>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</si>
  <si>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</si>
  <si>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</si>
  <si>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</si>
  <si>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</si>
  <si>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</si>
  <si>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</si>
  <si>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</si>
  <si>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</si>
  <si>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</si>
  <si>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</si>
  <si>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</si>
  <si>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</si>
  <si>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</si>
  <si>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</si>
  <si>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</si>
  <si>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</si>
  <si>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</si>
  <si>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</si>
  <si>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</si>
  <si>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</si>
  <si>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</si>
  <si>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</si>
  <si>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</si>
  <si>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</si>
  <si>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</si>
  <si>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</si>
  <si>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</si>
  <si>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</si>
  <si>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</si>
  <si>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</si>
  <si>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</si>
  <si>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</si>
  <si>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</si>
  <si>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</si>
  <si>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</si>
  <si>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</si>
  <si>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</si>
  <si>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</si>
  <si>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</si>
  <si>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</si>
  <si>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</si>
  <si>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</si>
  <si>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</si>
  <si>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</si>
  <si>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</si>
  <si>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</si>
  <si>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</si>
  <si>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</si>
  <si>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</si>
  <si>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</si>
  <si>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</si>
  <si>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</si>
  <si>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</si>
  <si>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</si>
  <si>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</si>
  <si>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</si>
  <si>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</si>
  <si>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</si>
  <si>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</si>
  <si>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</si>
  <si>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</si>
  <si>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</si>
  <si>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</si>
  <si>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</si>
  <si>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</si>
  <si>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</si>
  <si>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Special Inspections</t>
  </si>
  <si>
    <t>Printing and Permits</t>
  </si>
  <si>
    <t>Surveys, Geotech, Environ</t>
  </si>
  <si>
    <t>Builders risk Insurance</t>
  </si>
  <si>
    <t>FSPK Cash W P</t>
  </si>
  <si>
    <t>Gen Cash</t>
  </si>
  <si>
    <t>Bond Premium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</si>
</sst>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17" xfId="0" applyFont="1" applyBorder="1" applyAlignment="1" applyProtection="1">
      <alignment horizontal="left"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D26" sqref="AD26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18"/>
      <c r="M5" s="118"/>
      <c r="N5" s="66"/>
      <c r="P5" s="67" t="s">
        <v>28</v>
      </c>
      <c r="Q5" s="110"/>
      <c r="R5" s="110"/>
      <c r="S5" s="110"/>
      <c r="T5" s="65"/>
      <c r="U5" s="68" t="s">
        <v>94</v>
      </c>
      <c r="X5" s="106"/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15" t="s">
        <v>88</v>
      </c>
      <c r="B7" s="115"/>
      <c r="C7" s="115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/>
    </row>
    <row r="8" spans="1:24" ht="12" customHeight="1">
      <c r="A8" s="71" t="s">
        <v>87</v>
      </c>
      <c r="B8" s="109"/>
      <c r="C8" s="109"/>
      <c r="D8" s="109"/>
      <c r="E8" s="109"/>
      <c r="F8" s="109"/>
      <c r="G8" s="109"/>
      <c r="H8" s="65"/>
      <c r="I8" s="68"/>
      <c r="J8" s="69" t="s">
        <v>5</v>
      </c>
      <c r="K8" s="109"/>
      <c r="L8" s="109"/>
      <c r="M8" s="65"/>
      <c r="N8" s="68"/>
      <c r="O8" s="72" t="s">
        <v>4</v>
      </c>
      <c r="P8" s="109"/>
      <c r="Q8" s="109"/>
      <c r="R8" s="109"/>
      <c r="S8" s="109"/>
      <c r="T8" s="109"/>
      <c r="U8" s="109"/>
      <c r="V8" s="65"/>
      <c r="W8" s="72" t="s">
        <v>5</v>
      </c>
      <c r="X8" s="2"/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2"/>
      <c r="G10" s="2"/>
      <c r="H10" s="2"/>
      <c r="I10" s="2"/>
      <c r="L10" s="65"/>
      <c r="M10" s="65"/>
      <c r="N10" s="65"/>
      <c r="O10" s="5" t="s">
        <v>105</v>
      </c>
      <c r="P10" s="2"/>
      <c r="Q10" s="121" t="s">
        <v>106</v>
      </c>
      <c r="R10" s="121"/>
      <c r="S10" s="121"/>
      <c r="T10" s="121"/>
      <c r="U10" s="121"/>
      <c r="V10" s="121"/>
      <c r="W10" s="110"/>
      <c r="X10" s="110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74"/>
      <c r="R12" s="75" t="s">
        <v>92</v>
      </c>
      <c r="S12" s="75"/>
      <c r="T12" s="76"/>
      <c r="U12" s="75"/>
      <c r="V12" s="77"/>
      <c r="W12" s="102"/>
      <c r="X12" s="102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23"/>
      <c r="S13" s="123"/>
      <c r="T13" s="123"/>
      <c r="U13" s="123"/>
      <c r="V13" s="123"/>
      <c r="W13" s="123"/>
      <c r="X13" s="123"/>
    </row>
    <row r="14" spans="1:24" ht="12" customHeight="1">
      <c r="A14" s="113" t="s">
        <v>113</v>
      </c>
      <c r="B14" s="113"/>
      <c r="C14" s="113"/>
      <c r="D14" s="113"/>
      <c r="E14" s="113"/>
      <c r="F14" s="109"/>
      <c r="G14" s="109"/>
      <c r="H14" s="109"/>
      <c r="I14" s="109"/>
      <c r="J14" s="109"/>
      <c r="K14" s="109"/>
      <c r="L14" s="109"/>
      <c r="M14" s="74"/>
      <c r="N14" s="74"/>
      <c r="O14" s="110"/>
      <c r="P14" s="110"/>
      <c r="Q14" s="73"/>
      <c r="R14" s="123"/>
      <c r="S14" s="123"/>
      <c r="T14" s="123"/>
      <c r="U14" s="123"/>
      <c r="V14" s="123"/>
      <c r="W14" s="123"/>
      <c r="X14" s="123"/>
    </row>
    <row r="15" spans="1:17" ht="12" customHeight="1">
      <c r="A15" s="113"/>
      <c r="B15" s="113"/>
      <c r="C15" s="113"/>
      <c r="D15" s="113"/>
      <c r="E15" s="113"/>
      <c r="F15" s="111" t="s">
        <v>91</v>
      </c>
      <c r="G15" s="111"/>
      <c r="H15" s="111"/>
      <c r="I15" s="111"/>
      <c r="J15" s="111"/>
      <c r="K15" s="111"/>
      <c r="L15" s="111"/>
      <c r="M15" s="73"/>
      <c r="N15" s="73"/>
      <c r="O15" s="112" t="s">
        <v>108</v>
      </c>
      <c r="P15" s="112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8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103"/>
      <c r="J17" s="68" t="s">
        <v>83</v>
      </c>
      <c r="L17" s="65"/>
      <c r="M17" s="65"/>
      <c r="N17" s="103"/>
      <c r="O17" s="73" t="s">
        <v>84</v>
      </c>
      <c r="P17" s="65"/>
      <c r="Q17" s="5"/>
      <c r="R17" s="104"/>
      <c r="S17" s="73" t="s">
        <v>85</v>
      </c>
      <c r="T17" s="5"/>
      <c r="U17" s="5"/>
      <c r="V17" s="5"/>
      <c r="W17" s="65"/>
      <c r="X17" s="65"/>
    </row>
    <row r="18" spans="1:24" ht="12" customHeight="1">
      <c r="A18" s="79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9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103"/>
      <c r="J20" s="68" t="s">
        <v>86</v>
      </c>
      <c r="L20" s="65"/>
      <c r="M20" s="65"/>
      <c r="N20" s="103"/>
      <c r="O20" s="73" t="s">
        <v>110</v>
      </c>
      <c r="P20" s="65"/>
      <c r="Q20" s="5"/>
      <c r="R20" s="5"/>
      <c r="S20" s="73"/>
      <c r="T20" s="5"/>
      <c r="U20" s="116"/>
      <c r="V20" s="116"/>
      <c r="W20" s="116"/>
      <c r="X20" s="116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80" t="s">
        <v>111</v>
      </c>
      <c r="K21" s="68"/>
      <c r="L21" s="68"/>
      <c r="M21" s="68"/>
      <c r="N21" s="68"/>
      <c r="O21" s="80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80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81"/>
      <c r="U26" s="65"/>
      <c r="V26" s="65"/>
      <c r="W26" s="65"/>
      <c r="X26" s="65"/>
    </row>
    <row r="27" spans="1:24" ht="12" customHeight="1">
      <c r="A27" s="65"/>
      <c r="B27" s="103"/>
      <c r="C27" s="65"/>
      <c r="D27" s="82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82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103"/>
      <c r="C29" s="65"/>
      <c r="D29" s="82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82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103"/>
      <c r="C31" s="65"/>
      <c r="D31" s="82" t="s">
        <v>69</v>
      </c>
      <c r="E31" s="65" t="s">
        <v>114</v>
      </c>
      <c r="F31" s="65"/>
      <c r="J31" s="65"/>
      <c r="K31" s="65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12" customHeight="1">
      <c r="A32" s="65"/>
      <c r="B32" s="65"/>
      <c r="C32" s="65"/>
      <c r="D32" s="82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12" customHeight="1">
      <c r="A33" s="65"/>
      <c r="B33" s="65"/>
      <c r="C33" s="65"/>
      <c r="D33" s="82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103"/>
      <c r="C34" s="65"/>
      <c r="D34" s="82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22"/>
      <c r="P34" s="122"/>
      <c r="Q34" s="122"/>
      <c r="R34" s="65"/>
      <c r="S34" s="65"/>
      <c r="T34" s="5" t="s">
        <v>12</v>
      </c>
      <c r="U34" s="109"/>
      <c r="V34" s="109"/>
      <c r="W34" s="109"/>
      <c r="X34" s="109"/>
    </row>
    <row r="35" spans="1:24" ht="6" customHeight="1">
      <c r="A35" s="65"/>
      <c r="B35" s="65"/>
      <c r="C35" s="65"/>
      <c r="D35" s="82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103"/>
      <c r="C36" s="65"/>
      <c r="D36" s="82" t="s">
        <v>71</v>
      </c>
      <c r="E36" s="65" t="s">
        <v>13</v>
      </c>
      <c r="F36" s="65"/>
      <c r="J36" s="65"/>
      <c r="K36" s="65"/>
      <c r="L36" s="65"/>
      <c r="M36" s="65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ht="12" customHeight="1">
      <c r="A37" s="65"/>
      <c r="B37" s="65"/>
      <c r="C37" s="65"/>
      <c r="D37" s="82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2" customHeight="1">
      <c r="A38" s="65"/>
      <c r="B38" s="65"/>
      <c r="C38" s="65"/>
      <c r="D38" s="82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103"/>
      <c r="C39" s="65"/>
      <c r="D39" s="82" t="s">
        <v>72</v>
      </c>
      <c r="E39" s="65" t="s">
        <v>116</v>
      </c>
      <c r="F39" s="65"/>
      <c r="G39" s="66"/>
      <c r="H39" s="66"/>
      <c r="I39" s="1"/>
      <c r="J39" s="2"/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3"/>
    </row>
    <row r="40" spans="1:25" ht="12" customHeight="1">
      <c r="A40" s="65"/>
      <c r="B40" s="65"/>
      <c r="C40" s="65"/>
      <c r="D40" s="8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4"/>
    </row>
    <row r="41" spans="1:25" ht="6" customHeight="1">
      <c r="A41" s="65"/>
      <c r="B41" s="65"/>
      <c r="C41" s="65"/>
      <c r="D41" s="82"/>
      <c r="E41" s="65"/>
      <c r="F41" s="65"/>
      <c r="G41" s="65"/>
      <c r="H41" s="65"/>
      <c r="I41" s="65"/>
      <c r="J41" s="65"/>
      <c r="K41" s="65"/>
      <c r="L41" s="65"/>
      <c r="M41" s="65"/>
      <c r="N41" s="85"/>
      <c r="O41" s="86"/>
      <c r="P41" s="85"/>
      <c r="Q41" s="85"/>
      <c r="R41" s="85"/>
      <c r="S41" s="85"/>
      <c r="T41" s="85"/>
      <c r="U41" s="85"/>
      <c r="V41" s="85"/>
      <c r="W41" s="87"/>
      <c r="X41" s="88"/>
      <c r="Y41" s="84"/>
    </row>
    <row r="42" spans="1:25" ht="12" customHeight="1">
      <c r="A42" s="65"/>
      <c r="B42" s="103"/>
      <c r="C42" s="65"/>
      <c r="D42" s="82" t="s">
        <v>73</v>
      </c>
      <c r="E42" s="65" t="s">
        <v>14</v>
      </c>
      <c r="F42" s="65"/>
      <c r="J42" s="65"/>
      <c r="K42" s="65"/>
      <c r="L42" s="65"/>
      <c r="M42" s="65"/>
      <c r="N42" s="65"/>
      <c r="O42" s="89"/>
      <c r="P42" s="65"/>
      <c r="Q42" s="65"/>
      <c r="R42" s="65"/>
      <c r="S42" s="65"/>
      <c r="T42" s="65"/>
      <c r="U42" s="65"/>
      <c r="V42" s="65"/>
      <c r="W42" s="67"/>
      <c r="X42" s="90"/>
      <c r="Y42" s="84"/>
    </row>
    <row r="43" spans="1:25" ht="4.5" customHeight="1">
      <c r="A43" s="65"/>
      <c r="B43" s="65"/>
      <c r="C43" s="65"/>
      <c r="D43" s="82"/>
      <c r="E43" s="65"/>
      <c r="F43" s="65"/>
      <c r="J43" s="65"/>
      <c r="K43" s="65"/>
      <c r="L43" s="65"/>
      <c r="M43" s="65"/>
      <c r="N43" s="65"/>
      <c r="O43" s="89"/>
      <c r="P43" s="65"/>
      <c r="Q43" s="65"/>
      <c r="R43" s="65"/>
      <c r="S43" s="65"/>
      <c r="T43" s="65"/>
      <c r="U43" s="65"/>
      <c r="V43" s="65"/>
      <c r="W43" s="67"/>
      <c r="X43" s="90"/>
      <c r="Y43" s="84"/>
    </row>
    <row r="44" spans="1:25" ht="12" customHeight="1">
      <c r="A44" s="65"/>
      <c r="B44" s="65"/>
      <c r="C44" s="65"/>
      <c r="D44" s="82"/>
      <c r="E44" s="67" t="s">
        <v>15</v>
      </c>
      <c r="F44" s="65" t="s">
        <v>117</v>
      </c>
      <c r="J44" s="66"/>
      <c r="K44" s="109"/>
      <c r="L44" s="109"/>
      <c r="M44" s="109"/>
      <c r="N44" s="65"/>
      <c r="O44" s="89"/>
      <c r="P44" s="5" t="s">
        <v>16</v>
      </c>
      <c r="Q44" s="109"/>
      <c r="R44" s="109"/>
      <c r="S44" s="109"/>
      <c r="T44" s="65"/>
      <c r="U44" s="65"/>
      <c r="V44" s="65"/>
      <c r="W44" s="5" t="s">
        <v>17</v>
      </c>
      <c r="X44" s="4"/>
      <c r="Y44" s="84"/>
    </row>
    <row r="45" spans="1:25" ht="4.5" customHeight="1">
      <c r="A45" s="65"/>
      <c r="B45" s="65"/>
      <c r="C45" s="65"/>
      <c r="D45" s="82"/>
      <c r="E45" s="67"/>
      <c r="F45" s="65"/>
      <c r="J45" s="66"/>
      <c r="K45" s="65"/>
      <c r="L45" s="65"/>
      <c r="M45" s="65"/>
      <c r="N45" s="65"/>
      <c r="O45" s="89"/>
      <c r="P45" s="65"/>
      <c r="Q45" s="5"/>
      <c r="R45" s="5"/>
      <c r="S45" s="5"/>
      <c r="T45" s="65"/>
      <c r="U45" s="65"/>
      <c r="V45" s="65"/>
      <c r="W45" s="67"/>
      <c r="X45" s="88"/>
      <c r="Y45" s="66"/>
    </row>
    <row r="46" spans="1:24" ht="12" customHeight="1">
      <c r="A46" s="65"/>
      <c r="B46" s="65"/>
      <c r="C46" s="65"/>
      <c r="D46" s="82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09"/>
      <c r="U46" s="109"/>
      <c r="V46" s="109"/>
      <c r="W46" s="109"/>
      <c r="X46" s="109"/>
    </row>
    <row r="47" spans="1:24" ht="4.5" customHeight="1">
      <c r="A47" s="65"/>
      <c r="B47" s="65"/>
      <c r="C47" s="65"/>
      <c r="D47" s="82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5"/>
      <c r="U47" s="85"/>
      <c r="V47" s="85"/>
      <c r="W47" s="85"/>
      <c r="X47" s="85"/>
    </row>
    <row r="48" spans="1:24" ht="12" customHeight="1">
      <c r="A48" s="65"/>
      <c r="B48" s="65"/>
      <c r="C48" s="65"/>
      <c r="D48" s="82"/>
      <c r="E48" s="67" t="s">
        <v>19</v>
      </c>
      <c r="F48" s="65" t="s">
        <v>20</v>
      </c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</row>
    <row r="49" spans="1:24" ht="4.5" customHeight="1">
      <c r="A49" s="65"/>
      <c r="B49" s="65"/>
      <c r="C49" s="65"/>
      <c r="D49" s="82"/>
      <c r="E49" s="67"/>
      <c r="F49" s="65"/>
      <c r="G49" s="91"/>
      <c r="H49" s="91"/>
      <c r="I49" s="91"/>
      <c r="J49" s="91"/>
      <c r="K49" s="91"/>
      <c r="L49" s="91"/>
      <c r="M49" s="91"/>
      <c r="N49" s="92"/>
      <c r="O49" s="91"/>
      <c r="P49" s="91"/>
      <c r="Q49" s="91"/>
      <c r="R49" s="91"/>
      <c r="S49" s="91"/>
      <c r="T49" s="91"/>
      <c r="U49" s="91"/>
      <c r="V49" s="91"/>
      <c r="W49" s="91"/>
      <c r="X49" s="91"/>
    </row>
    <row r="50" spans="1:24" ht="12" customHeight="1">
      <c r="A50" s="65"/>
      <c r="B50" s="65"/>
      <c r="C50" s="65"/>
      <c r="D50" s="82"/>
      <c r="E50" s="67" t="s">
        <v>21</v>
      </c>
      <c r="F50" s="65" t="s">
        <v>89</v>
      </c>
      <c r="K50" s="65"/>
      <c r="L50" s="65"/>
      <c r="M50" s="65"/>
      <c r="N50" s="103"/>
      <c r="O50" s="65" t="s">
        <v>97</v>
      </c>
      <c r="P50" s="65"/>
      <c r="Q50" s="67"/>
      <c r="R50" s="105"/>
      <c r="S50" s="73" t="s">
        <v>96</v>
      </c>
      <c r="T50" s="119" t="s">
        <v>95</v>
      </c>
      <c r="U50" s="119"/>
      <c r="V50" s="119"/>
      <c r="W50" s="119"/>
      <c r="X50" s="119"/>
    </row>
    <row r="51" spans="1:24" ht="12" customHeight="1">
      <c r="A51" s="65"/>
      <c r="B51" s="65"/>
      <c r="C51" s="65"/>
      <c r="D51" s="82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20"/>
      <c r="U51" s="120"/>
      <c r="V51" s="120"/>
      <c r="W51" s="120"/>
      <c r="X51" s="120"/>
    </row>
    <row r="52" spans="1:24" ht="9" customHeight="1">
      <c r="A52" s="65"/>
      <c r="B52" s="65"/>
      <c r="C52" s="65"/>
      <c r="D52" s="82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9"/>
      <c r="P56" s="65"/>
      <c r="Q56" s="65"/>
      <c r="R56" s="65"/>
      <c r="S56" s="65"/>
      <c r="T56" s="65"/>
      <c r="U56" s="65"/>
      <c r="V56" s="65"/>
      <c r="W56" s="67"/>
      <c r="X56" s="89"/>
    </row>
    <row r="57" spans="1:24" ht="12" customHeight="1">
      <c r="A57" s="65"/>
      <c r="B57" s="65"/>
      <c r="C57" s="65"/>
      <c r="D57" s="82" t="s">
        <v>67</v>
      </c>
      <c r="E57" s="73" t="s">
        <v>23</v>
      </c>
      <c r="F57" s="73"/>
      <c r="J57" s="65"/>
      <c r="K57" s="65"/>
      <c r="L57" s="65"/>
      <c r="M57" s="65"/>
      <c r="N57" s="110"/>
      <c r="O57" s="110"/>
      <c r="P57" s="110"/>
      <c r="Q57" s="65"/>
      <c r="R57" s="65"/>
      <c r="S57" s="65"/>
      <c r="T57" s="65"/>
      <c r="U57" s="65"/>
      <c r="V57" s="65"/>
      <c r="W57" s="67"/>
      <c r="X57" s="89"/>
    </row>
    <row r="58" spans="1:24" ht="6" customHeight="1">
      <c r="A58" s="65"/>
      <c r="B58" s="65"/>
      <c r="C58" s="65"/>
      <c r="D58" s="82"/>
      <c r="E58" s="73"/>
      <c r="F58" s="73"/>
      <c r="J58" s="65"/>
      <c r="K58" s="65"/>
      <c r="L58" s="65"/>
      <c r="M58" s="65"/>
      <c r="N58" s="87"/>
      <c r="O58" s="87"/>
      <c r="P58" s="87"/>
      <c r="Q58" s="65"/>
      <c r="R58" s="65"/>
      <c r="S58" s="65"/>
      <c r="T58" s="65"/>
      <c r="U58" s="65"/>
      <c r="V58" s="65"/>
      <c r="W58" s="67"/>
      <c r="X58" s="89"/>
    </row>
    <row r="59" spans="1:24" ht="12" customHeight="1">
      <c r="A59" s="65"/>
      <c r="B59" s="65"/>
      <c r="C59" s="65"/>
      <c r="D59" s="82" t="s">
        <v>68</v>
      </c>
      <c r="E59" s="65" t="s">
        <v>24</v>
      </c>
      <c r="F59" s="65"/>
      <c r="J59" s="65"/>
      <c r="K59" s="65"/>
      <c r="L59" s="65"/>
      <c r="M59" s="65"/>
      <c r="N59" s="110"/>
      <c r="O59" s="110"/>
      <c r="P59" s="110"/>
      <c r="Q59" s="65"/>
      <c r="R59" s="65"/>
      <c r="S59" s="65"/>
      <c r="T59" s="65"/>
      <c r="U59" s="65"/>
      <c r="V59" s="65"/>
      <c r="W59" s="67"/>
      <c r="X59" s="90"/>
    </row>
    <row r="60" spans="1:24" ht="6" customHeight="1">
      <c r="A60" s="65"/>
      <c r="B60" s="65"/>
      <c r="C60" s="65"/>
      <c r="D60" s="82"/>
      <c r="E60" s="65"/>
      <c r="F60" s="65"/>
      <c r="J60" s="65"/>
      <c r="K60" s="65"/>
      <c r="L60" s="65"/>
      <c r="M60" s="65"/>
      <c r="N60" s="87"/>
      <c r="O60" s="87"/>
      <c r="P60" s="87"/>
      <c r="Q60" s="65"/>
      <c r="R60" s="65"/>
      <c r="S60" s="65"/>
      <c r="T60" s="65"/>
      <c r="U60" s="65"/>
      <c r="V60" s="65"/>
      <c r="W60" s="67"/>
      <c r="X60" s="90"/>
    </row>
    <row r="61" spans="1:24" ht="12" customHeight="1">
      <c r="A61" s="65"/>
      <c r="B61" s="65"/>
      <c r="C61" s="65"/>
      <c r="D61" s="82" t="s">
        <v>69</v>
      </c>
      <c r="E61" s="65" t="s">
        <v>25</v>
      </c>
      <c r="F61" s="65"/>
      <c r="J61" s="65"/>
      <c r="K61" s="65"/>
      <c r="L61" s="65"/>
      <c r="M61" s="65"/>
      <c r="N61" s="109"/>
      <c r="O61" s="109"/>
      <c r="P61" s="109"/>
      <c r="Q61" s="65"/>
      <c r="R61" s="65"/>
      <c r="S61" s="65"/>
      <c r="T61" s="65"/>
      <c r="U61" s="65"/>
      <c r="V61" s="65"/>
      <c r="W61" s="67"/>
      <c r="X61" s="89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3"/>
      <c r="K63" s="93"/>
      <c r="L63" s="94"/>
      <c r="M63" s="94"/>
      <c r="N63" s="94"/>
      <c r="O63" s="94"/>
      <c r="P63" s="94"/>
      <c r="Q63" s="94"/>
      <c r="R63" s="94"/>
      <c r="S63" s="94"/>
      <c r="T63" s="94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ht="12" customHeight="1">
      <c r="A66" s="6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12" customHeight="1">
      <c r="A67" s="65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</row>
    <row r="68" spans="1:24" ht="12" customHeight="1">
      <c r="A68" s="6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1:24" ht="12" customHeight="1">
      <c r="A69" s="65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  <row r="70" spans="1:24" ht="12" customHeight="1">
      <c r="A70" s="6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ht="12" customHeight="1">
      <c r="A71" s="65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ht="12" customHeight="1">
      <c r="A72" s="6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2" customHeight="1">
      <c r="A73" s="6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12" customHeight="1">
      <c r="A74" s="6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09"/>
      <c r="R76" s="109"/>
      <c r="S76" s="109"/>
      <c r="T76" s="109"/>
      <c r="U76" s="109"/>
      <c r="V76" s="109"/>
      <c r="W76" s="109"/>
      <c r="X76" s="109"/>
    </row>
    <row r="77" spans="1:24" ht="12" customHeight="1">
      <c r="A77" s="6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ht="12" customHeight="1">
      <c r="A78" s="65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ht="12" customHeight="1">
      <c r="A79" s="65"/>
      <c r="B79" s="65"/>
      <c r="C79" s="65"/>
      <c r="D79" s="65"/>
      <c r="E79" s="65"/>
      <c r="F79" s="65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95"/>
      <c r="W79" s="65"/>
      <c r="X79" s="65"/>
    </row>
    <row r="80" spans="1:24" ht="15" customHeight="1" thickBo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97"/>
      <c r="N80" s="98"/>
      <c r="O80" s="96"/>
      <c r="P80" s="96"/>
      <c r="Q80" s="96"/>
      <c r="R80" s="96"/>
      <c r="S80" s="96"/>
      <c r="T80" s="96"/>
      <c r="U80" s="96"/>
      <c r="V80" s="96"/>
      <c r="W80" s="96"/>
      <c r="X80" s="96"/>
    </row>
    <row r="81" spans="1:24" ht="0.75" customHeight="1" hidden="1">
      <c r="A81" s="99"/>
      <c r="B81" s="99"/>
      <c r="C81" s="99"/>
      <c r="D81" s="99"/>
      <c r="E81" s="99"/>
      <c r="F81" s="99"/>
      <c r="G81" s="100"/>
      <c r="H81" s="100"/>
      <c r="I81" s="100"/>
      <c r="J81" s="101"/>
      <c r="K81" s="101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password="CF75" sheet="1" insertRows="0"/>
  <mergeCells count="45"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B74:X74"/>
    <mergeCell ref="N57:P57"/>
    <mergeCell ref="N59:P59"/>
    <mergeCell ref="B72:X72"/>
    <mergeCell ref="B66:X66"/>
    <mergeCell ref="B67:X67"/>
    <mergeCell ref="B68:X68"/>
    <mergeCell ref="B8:G8"/>
    <mergeCell ref="K8:L8"/>
    <mergeCell ref="P8:U8"/>
    <mergeCell ref="O14:P14"/>
    <mergeCell ref="F15:L15"/>
    <mergeCell ref="O15:P15"/>
    <mergeCell ref="A14:E15"/>
    <mergeCell ref="F14:L14"/>
  </mergeCells>
  <printOptions/>
  <pageMargins left="0.5" right="0.5" top="0.5" bottom="0.25" header="0.5" footer="0"/>
  <pageSetup fitToHeight="1" fitToWidth="1" horizontalDpi="600" verticalDpi="600" orientation="portrait" scale="84" r:id="rId2"/>
  <headerFooter alignWithMargins="0">
    <oddFooter>&amp;L&amp;"Helvetica,Regular"BG-1 Form - 2013&amp;C&amp;"Helvetica,Regular"Page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4">
      <selection activeCell="R18" sqref="R18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.7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5"/>
      <c r="F5" s="125"/>
      <c r="G5" s="125"/>
      <c r="H5" s="20"/>
      <c r="I5" s="21" t="s">
        <v>27</v>
      </c>
      <c r="J5" s="107"/>
      <c r="K5" s="20"/>
      <c r="L5" s="21" t="s">
        <v>28</v>
      </c>
      <c r="M5" s="125"/>
      <c r="N5" s="125"/>
      <c r="O5" s="21" t="s">
        <v>29</v>
      </c>
      <c r="P5" s="107"/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27">
        <v>46415944</v>
      </c>
      <c r="H13" s="127"/>
      <c r="I13" s="127"/>
      <c r="L13" s="11" t="s">
        <v>98</v>
      </c>
      <c r="N13" s="20"/>
      <c r="O13" s="20"/>
      <c r="P13" s="108"/>
    </row>
    <row r="14" spans="2:16" ht="12.75">
      <c r="B14" s="11" t="s">
        <v>35</v>
      </c>
      <c r="G14" s="127">
        <v>2266100</v>
      </c>
      <c r="H14" s="127"/>
      <c r="I14" s="127"/>
      <c r="L14" s="11" t="s">
        <v>80</v>
      </c>
      <c r="N14" s="20"/>
      <c r="O14" s="20"/>
      <c r="P14" s="108"/>
    </row>
    <row r="15" spans="2:16" ht="12.75">
      <c r="B15" s="11" t="s">
        <v>81</v>
      </c>
      <c r="G15" s="127">
        <v>1192288</v>
      </c>
      <c r="H15" s="127"/>
      <c r="I15" s="127"/>
      <c r="L15" s="11" t="s">
        <v>36</v>
      </c>
      <c r="N15" s="20"/>
      <c r="O15" s="20"/>
      <c r="P15" s="108">
        <v>1028939</v>
      </c>
    </row>
    <row r="16" spans="2:16" ht="12.75">
      <c r="B16" s="11" t="s">
        <v>37</v>
      </c>
      <c r="G16" s="127">
        <v>1024900</v>
      </c>
      <c r="H16" s="127"/>
      <c r="I16" s="127"/>
      <c r="L16" s="11" t="s">
        <v>133</v>
      </c>
      <c r="M16" s="45"/>
      <c r="N16" s="46"/>
      <c r="O16" s="46"/>
      <c r="P16" s="108">
        <v>50216061</v>
      </c>
    </row>
    <row r="17" spans="2:16" ht="12.75">
      <c r="B17" s="11" t="s">
        <v>38</v>
      </c>
      <c r="G17" s="127">
        <f>217980+41000+3500+4596.91</f>
        <v>267076.91</v>
      </c>
      <c r="H17" s="127"/>
      <c r="I17" s="127"/>
      <c r="L17" s="11" t="s">
        <v>134</v>
      </c>
      <c r="M17" s="45"/>
      <c r="N17" s="46"/>
      <c r="O17" s="46"/>
      <c r="P17" s="108"/>
    </row>
    <row r="18" spans="2:16" ht="12.75">
      <c r="B18" s="11" t="s">
        <v>125</v>
      </c>
      <c r="G18" s="127">
        <f>3249116</f>
        <v>3249116</v>
      </c>
      <c r="H18" s="127"/>
      <c r="I18" s="127"/>
      <c r="L18" s="11" t="s">
        <v>127</v>
      </c>
      <c r="N18" s="20"/>
      <c r="O18" s="20"/>
      <c r="P18" s="108">
        <v>750000</v>
      </c>
    </row>
    <row r="19" spans="2:16" ht="12.75">
      <c r="B19" s="11" t="s">
        <v>39</v>
      </c>
      <c r="G19" s="127">
        <v>0</v>
      </c>
      <c r="H19" s="127"/>
      <c r="I19" s="127"/>
      <c r="L19" s="11" t="s">
        <v>128</v>
      </c>
      <c r="N19" s="20"/>
      <c r="O19" s="20"/>
      <c r="P19" s="108"/>
    </row>
    <row r="20" spans="2:16" ht="12.75">
      <c r="B20" s="11" t="s">
        <v>40</v>
      </c>
      <c r="G20" s="127">
        <v>800000</v>
      </c>
      <c r="H20" s="127"/>
      <c r="I20" s="127"/>
      <c r="L20" s="11" t="s">
        <v>129</v>
      </c>
      <c r="N20" s="20"/>
      <c r="O20" s="20"/>
      <c r="P20" s="108">
        <v>78707.31</v>
      </c>
    </row>
    <row r="21" spans="2:16" ht="12.75">
      <c r="B21" s="11" t="s">
        <v>41</v>
      </c>
      <c r="G21" s="127">
        <v>100000</v>
      </c>
      <c r="H21" s="127"/>
      <c r="I21" s="127"/>
      <c r="L21" s="11" t="s">
        <v>130</v>
      </c>
      <c r="N21" s="20"/>
      <c r="O21" s="20"/>
      <c r="P21" s="108"/>
    </row>
    <row r="22" spans="2:16" ht="12.75">
      <c r="B22" s="11" t="s">
        <v>42</v>
      </c>
      <c r="G22" s="127"/>
      <c r="H22" s="127"/>
      <c r="I22" s="127"/>
      <c r="L22" s="11" t="s">
        <v>132</v>
      </c>
      <c r="M22" s="20"/>
      <c r="N22" s="20"/>
      <c r="O22" s="20"/>
      <c r="P22" s="108"/>
    </row>
    <row r="23" spans="2:16" ht="12.75">
      <c r="B23" s="11" t="s">
        <v>60</v>
      </c>
      <c r="D23" s="125" t="s">
        <v>136</v>
      </c>
      <c r="E23" s="125"/>
      <c r="F23" s="125"/>
      <c r="G23" s="127">
        <v>90000</v>
      </c>
      <c r="H23" s="127"/>
      <c r="I23" s="127"/>
      <c r="L23" s="11" t="s">
        <v>131</v>
      </c>
      <c r="M23" s="20"/>
      <c r="N23" s="20"/>
      <c r="O23" s="20"/>
      <c r="P23" s="108"/>
    </row>
    <row r="24" spans="2:16" ht="12.75">
      <c r="B24" s="11" t="s">
        <v>61</v>
      </c>
      <c r="D24" s="125" t="s">
        <v>137</v>
      </c>
      <c r="E24" s="125"/>
      <c r="F24" s="125"/>
      <c r="G24" s="127">
        <v>40000</v>
      </c>
      <c r="H24" s="127"/>
      <c r="I24" s="127"/>
      <c r="L24" s="11" t="s">
        <v>99</v>
      </c>
      <c r="M24" s="20"/>
      <c r="N24" s="125" t="s">
        <v>140</v>
      </c>
      <c r="O24" s="125"/>
      <c r="P24" s="108">
        <v>311939</v>
      </c>
    </row>
    <row r="25" spans="2:16" ht="12" customHeight="1">
      <c r="B25" s="11" t="s">
        <v>78</v>
      </c>
      <c r="D25" s="125" t="s">
        <v>138</v>
      </c>
      <c r="E25" s="125"/>
      <c r="F25" s="125"/>
      <c r="G25" s="127">
        <v>45000</v>
      </c>
      <c r="H25" s="127"/>
      <c r="I25" s="127"/>
      <c r="L25" s="11" t="s">
        <v>100</v>
      </c>
      <c r="M25" s="20"/>
      <c r="N25" s="125" t="s">
        <v>141</v>
      </c>
      <c r="O25" s="125"/>
      <c r="P25" s="108">
        <v>269517</v>
      </c>
    </row>
    <row r="26" spans="2:16" ht="12.75" customHeight="1">
      <c r="B26" s="11" t="s">
        <v>79</v>
      </c>
      <c r="D26" s="125" t="s">
        <v>139</v>
      </c>
      <c r="E26" s="125"/>
      <c r="F26" s="125"/>
      <c r="G26" s="127">
        <v>48000</v>
      </c>
      <c r="H26" s="127"/>
      <c r="I26" s="127"/>
      <c r="J26" s="26"/>
      <c r="L26" s="11" t="s">
        <v>101</v>
      </c>
      <c r="M26" s="20"/>
      <c r="N26" s="125" t="s">
        <v>142</v>
      </c>
      <c r="O26" s="125"/>
      <c r="P26" s="108">
        <v>2883261.6</v>
      </c>
    </row>
    <row r="27" spans="2:16" ht="12.75">
      <c r="B27" s="131" t="s">
        <v>122</v>
      </c>
      <c r="C27" s="131"/>
      <c r="D27" s="131"/>
      <c r="E27" s="131"/>
      <c r="F27" s="25"/>
      <c r="G27" s="128">
        <f>SUM(G13:I26)</f>
        <v>55538424.91</v>
      </c>
      <c r="H27" s="128"/>
      <c r="I27" s="128"/>
      <c r="L27" s="131" t="s">
        <v>123</v>
      </c>
      <c r="M27" s="131"/>
      <c r="N27" s="131"/>
      <c r="O27" s="131"/>
      <c r="P27" s="24">
        <f>SUM(P13:P26)</f>
        <v>55538424.910000004</v>
      </c>
    </row>
    <row r="28" spans="4:16" ht="12.75" customHeight="1">
      <c r="D28" s="20"/>
      <c r="F28" s="27"/>
      <c r="G28" s="27"/>
      <c r="H28" s="27"/>
      <c r="I28" s="27"/>
      <c r="O28" s="20"/>
      <c r="P28" s="28"/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5" t="s">
        <v>43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32" t="s">
        <v>126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5"/>
      <c r="D35" s="125"/>
      <c r="E35" s="125"/>
      <c r="F35" s="125"/>
      <c r="G35" s="20" t="s">
        <v>45</v>
      </c>
      <c r="H35" s="20"/>
      <c r="I35" s="20"/>
      <c r="J35" s="20"/>
      <c r="K35" s="20"/>
      <c r="L35" s="125"/>
      <c r="M35" s="125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5"/>
      <c r="D37" s="125"/>
      <c r="E37" s="125"/>
      <c r="F37" s="125"/>
      <c r="G37" s="20" t="s">
        <v>77</v>
      </c>
      <c r="H37" s="20"/>
      <c r="I37" s="20"/>
      <c r="J37" s="20"/>
      <c r="K37" s="20"/>
      <c r="L37" s="125"/>
      <c r="M37" s="125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5"/>
      <c r="D39" s="125"/>
      <c r="E39" s="125"/>
      <c r="F39" s="125"/>
      <c r="G39" s="20" t="s">
        <v>46</v>
      </c>
      <c r="H39" s="20"/>
      <c r="I39" s="20"/>
      <c r="J39" s="20"/>
      <c r="K39" s="20"/>
      <c r="L39" s="125"/>
      <c r="M39" s="125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26"/>
      <c r="B51" s="125"/>
      <c r="C51" s="125"/>
      <c r="D51" s="125"/>
      <c r="E51" s="125"/>
      <c r="F51" s="125"/>
      <c r="G51" s="125"/>
      <c r="H51" s="125"/>
      <c r="I51" s="125"/>
      <c r="J51" s="19"/>
      <c r="K51" s="19"/>
      <c r="L51" s="19"/>
      <c r="M51" s="19"/>
      <c r="N51" s="19"/>
      <c r="O51" s="19"/>
      <c r="P51" s="107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5"/>
      <c r="E59" s="125"/>
      <c r="F59" s="125"/>
      <c r="G59" s="125"/>
      <c r="H59" s="125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26"/>
      <c r="B60" s="125"/>
      <c r="C60" s="125"/>
      <c r="D60" s="125"/>
      <c r="E60" s="125"/>
      <c r="F60" s="125"/>
      <c r="G60" s="125"/>
      <c r="H60" s="125"/>
      <c r="I60" s="35"/>
      <c r="K60" s="34" t="s">
        <v>49</v>
      </c>
      <c r="L60" s="20"/>
      <c r="M60" s="125"/>
      <c r="N60" s="125"/>
      <c r="O60" s="125"/>
      <c r="P60" s="125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26"/>
      <c r="L61" s="125"/>
      <c r="M61" s="125"/>
      <c r="N61" s="125"/>
      <c r="O61" s="125"/>
      <c r="P61" s="125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29"/>
      <c r="L63" s="130"/>
      <c r="M63" s="130"/>
      <c r="N63" s="130"/>
      <c r="O63" s="130"/>
      <c r="P63" s="130"/>
      <c r="Q63" s="35"/>
      <c r="R63" s="20"/>
    </row>
    <row r="64" spans="1:18" ht="14.25" customHeight="1">
      <c r="A64" s="34"/>
      <c r="B64" s="125"/>
      <c r="C64" s="125"/>
      <c r="D64" s="125"/>
      <c r="E64" s="125"/>
      <c r="F64" s="125"/>
      <c r="G64" s="125"/>
      <c r="H64" s="125"/>
      <c r="I64" s="35"/>
      <c r="K64" s="42"/>
      <c r="L64" s="125"/>
      <c r="M64" s="125"/>
      <c r="N64" s="125"/>
      <c r="O64" s="125"/>
      <c r="P64" s="125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5"/>
      <c r="D67" s="125"/>
      <c r="E67" s="125"/>
      <c r="F67" s="20"/>
      <c r="G67" s="20"/>
      <c r="H67" s="20"/>
      <c r="I67" s="35"/>
      <c r="K67" s="34" t="s">
        <v>50</v>
      </c>
      <c r="L67" s="125"/>
      <c r="M67" s="125"/>
      <c r="N67" s="125"/>
      <c r="O67" s="125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password="CF75" sheet="1" insertRows="0"/>
  <mergeCells count="46"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  <mergeCell ref="E5:G5"/>
    <mergeCell ref="M5:N5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5:I25"/>
    <mergeCell ref="G23:I23"/>
    <mergeCell ref="G24:I24"/>
    <mergeCell ref="D23:F23"/>
    <mergeCell ref="D24:F24"/>
    <mergeCell ref="D25:F25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D49:P49"/>
    <mergeCell ref="B64:H64"/>
    <mergeCell ref="L64:P64"/>
    <mergeCell ref="C67:E67"/>
    <mergeCell ref="L67:O67"/>
    <mergeCell ref="A51:I51"/>
    <mergeCell ref="A60:H60"/>
    <mergeCell ref="K61:P61"/>
  </mergeCells>
  <printOptions/>
  <pageMargins left="0.5" right="0" top="0.25" bottom="0" header="0.5" footer="0.33"/>
  <pageSetup fitToHeight="1" fitToWidth="1" horizontalDpi="600" verticalDpi="600" orientation="portrait" scale="91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Pawley, Kaycie</cp:lastModifiedBy>
  <cp:lastPrinted>2021-02-02T16:30:35Z</cp:lastPrinted>
  <dcterms:created xsi:type="dcterms:W3CDTF">1998-06-18T14:30:14Z</dcterms:created>
  <dcterms:modified xsi:type="dcterms:W3CDTF">2021-06-24T16:05:33Z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KYED-258-495</vt:lpwstr>
  </property>
  <property fmtid="{D5CDD505-2E9C-101B-9397-08002B2CF9AE}" pid="3" name="_dlc_DocIdItemGuid">
    <vt:lpwstr>74cdbda0-2e33-435a-bf85-992742077726</vt:lpwstr>
  </property>
  <property fmtid="{D5CDD505-2E9C-101B-9397-08002B2CF9AE}" pid="4" name="_dlc_DocIdUrl">
    <vt:lpwstr>https://education-edit.ky.gov/districts/fac/_layouts/DocIdRedir.aspx?ID=KYED-258-495, KYED-258-495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