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esktop\GCBOE\"/>
    </mc:Choice>
  </mc:AlternateContent>
  <xr:revisionPtr revIDLastSave="0" documentId="8_{D61B611C-382C-468F-A3BF-A053909F38D7}" xr6:coauthVersionLast="47" xr6:coauthVersionMax="47" xr10:uidLastSave="{00000000-0000-0000-0000-000000000000}"/>
  <bookViews>
    <workbookView xWindow="1860" yWindow="1860" windowWidth="21975" windowHeight="903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81029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<sst xmlns="http://schemas.openxmlformats.org/spreadsheetml/2006/main" count="41" uniqueCount="36">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</sst>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13" zoomScaleNormal="100" workbookViewId="0">
      <selection activeCell="H24" sqref="H24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67885.289999999994</v>
      </c>
      <c r="C8" s="9">
        <v>488045.83</v>
      </c>
      <c r="D8" s="9">
        <v>4310609.17</v>
      </c>
      <c r="E8" s="9">
        <v>8269938.2199999997</v>
      </c>
      <c r="F8" s="9">
        <f>E8-D8</f>
        <v>3959329.05</v>
      </c>
      <c r="G8" s="10">
        <f>(B8+D8)/E8</f>
        <v>0.52944705794912217</v>
      </c>
      <c r="H8" s="9">
        <v>4747629.5199999996</v>
      </c>
      <c r="I8" s="9">
        <f>D8-H8</f>
        <v>-437020.34999999963</v>
      </c>
      <c r="J8" s="5">
        <f>+I8/H8</f>
        <v>-9.2050221728337323E-2</v>
      </c>
    </row>
    <row r="9" spans="1:10" ht="18.75" x14ac:dyDescent="0.3">
      <c r="A9" s="11" t="s">
        <v>20</v>
      </c>
      <c r="B9" s="12">
        <v>2900.85</v>
      </c>
      <c r="C9" s="9">
        <v>45386.02</v>
      </c>
      <c r="D9" s="9">
        <v>498084.32</v>
      </c>
      <c r="E9" s="9">
        <v>803470</v>
      </c>
      <c r="F9" s="9">
        <f t="shared" ref="F9:F22" si="0">E9-D9</f>
        <v>305385.68</v>
      </c>
      <c r="G9" s="10">
        <f t="shared" ref="G9:G22" si="1">(B9+D9)/E9</f>
        <v>0.6235269145083201</v>
      </c>
      <c r="H9" s="9">
        <v>530735.56999999995</v>
      </c>
      <c r="I9" s="9">
        <f t="shared" ref="I9:I22" si="2">D9-H9</f>
        <v>-32651.249999999942</v>
      </c>
      <c r="J9" s="5">
        <v>1</v>
      </c>
    </row>
    <row r="10" spans="1:10" ht="18.75" x14ac:dyDescent="0.3">
      <c r="A10" s="1" t="s">
        <v>21</v>
      </c>
      <c r="B10" s="9">
        <v>5085.72</v>
      </c>
      <c r="C10" s="9">
        <v>26994.85</v>
      </c>
      <c r="D10" s="9">
        <v>230778.96</v>
      </c>
      <c r="E10" s="9">
        <v>458905</v>
      </c>
      <c r="F10" s="9">
        <f t="shared" si="0"/>
        <v>228126.04</v>
      </c>
      <c r="G10" s="10">
        <f t="shared" si="1"/>
        <v>0.51397278303788363</v>
      </c>
      <c r="H10" s="9">
        <v>265797.76000000001</v>
      </c>
      <c r="I10" s="9">
        <f t="shared" si="2"/>
        <v>-35018.800000000017</v>
      </c>
      <c r="J10" s="5">
        <f t="shared" ref="J10:J24" si="3">+I10/H10</f>
        <v>-0.13174979352722918</v>
      </c>
    </row>
    <row r="11" spans="1:10" ht="18.75" x14ac:dyDescent="0.3">
      <c r="A11" s="1" t="s">
        <v>22</v>
      </c>
      <c r="B11" s="9">
        <v>13945.85</v>
      </c>
      <c r="C11" s="9">
        <v>20885.189999999999</v>
      </c>
      <c r="D11" s="9">
        <v>614815.79</v>
      </c>
      <c r="E11" s="9">
        <v>796283.4</v>
      </c>
      <c r="F11" s="9">
        <f t="shared" si="0"/>
        <v>181467.61</v>
      </c>
      <c r="G11" s="10">
        <f t="shared" si="1"/>
        <v>0.78962042910853092</v>
      </c>
      <c r="H11" s="9">
        <v>587082.27</v>
      </c>
      <c r="I11" s="9">
        <f t="shared" si="2"/>
        <v>27733.520000000019</v>
      </c>
      <c r="J11" s="5">
        <f t="shared" si="3"/>
        <v>4.7239580238047418E-2</v>
      </c>
    </row>
    <row r="12" spans="1:10" ht="18.75" x14ac:dyDescent="0.3">
      <c r="A12" s="1" t="s">
        <v>23</v>
      </c>
      <c r="B12" s="9">
        <v>159.6</v>
      </c>
      <c r="C12" s="9">
        <v>64165.440000000002</v>
      </c>
      <c r="D12" s="9">
        <v>669868.63</v>
      </c>
      <c r="E12" s="9">
        <v>1236110</v>
      </c>
      <c r="F12" s="9">
        <f t="shared" si="0"/>
        <v>566241.37</v>
      </c>
      <c r="G12" s="10">
        <f t="shared" si="1"/>
        <v>0.54204579689509835</v>
      </c>
      <c r="H12" s="9">
        <v>818516.45</v>
      </c>
      <c r="I12" s="9">
        <f t="shared" si="2"/>
        <v>-148647.81999999995</v>
      </c>
      <c r="J12" s="5">
        <f t="shared" si="3"/>
        <v>-0.18160639288312405</v>
      </c>
    </row>
    <row r="13" spans="1:10" ht="18.75" x14ac:dyDescent="0.3">
      <c r="A13" s="1" t="s">
        <v>24</v>
      </c>
      <c r="B13" s="9">
        <v>10</v>
      </c>
      <c r="C13" s="9">
        <v>35770.239999999998</v>
      </c>
      <c r="D13" s="9">
        <v>460901.52</v>
      </c>
      <c r="E13" s="9">
        <v>758349.3</v>
      </c>
      <c r="F13" s="9">
        <f t="shared" si="0"/>
        <v>297447.78000000003</v>
      </c>
      <c r="G13" s="10">
        <f t="shared" si="1"/>
        <v>0.60778261415946455</v>
      </c>
      <c r="H13" s="9">
        <v>433773.35</v>
      </c>
      <c r="I13" s="9">
        <f t="shared" si="2"/>
        <v>27128.170000000042</v>
      </c>
      <c r="J13" s="5">
        <f t="shared" si="3"/>
        <v>6.2539964707375509E-2</v>
      </c>
    </row>
    <row r="14" spans="1:10" ht="18.75" x14ac:dyDescent="0.3">
      <c r="A14" s="1" t="s">
        <v>25</v>
      </c>
      <c r="B14" s="9">
        <v>23634.89</v>
      </c>
      <c r="C14" s="9">
        <v>106236.63</v>
      </c>
      <c r="D14" s="9">
        <v>1219988.6599999999</v>
      </c>
      <c r="E14" s="9">
        <v>1691926</v>
      </c>
      <c r="F14" s="9">
        <f t="shared" si="0"/>
        <v>471937.34000000008</v>
      </c>
      <c r="G14" s="10">
        <f t="shared" si="1"/>
        <v>0.73503424499653047</v>
      </c>
      <c r="H14" s="9">
        <v>1263490.32</v>
      </c>
      <c r="I14" s="9">
        <f t="shared" si="2"/>
        <v>-43501.660000000149</v>
      </c>
      <c r="J14" s="5">
        <f t="shared" si="3"/>
        <v>-3.4429753288493847E-2</v>
      </c>
    </row>
    <row r="15" spans="1:10" ht="18.75" x14ac:dyDescent="0.3">
      <c r="A15" s="1" t="s">
        <v>26</v>
      </c>
      <c r="B15" s="9">
        <v>14400</v>
      </c>
      <c r="C15" s="9">
        <v>82881.61</v>
      </c>
      <c r="D15" s="9">
        <v>831909.36100000003</v>
      </c>
      <c r="E15" s="9">
        <v>1373086</v>
      </c>
      <c r="F15" s="9">
        <f t="shared" si="0"/>
        <v>541176.63899999997</v>
      </c>
      <c r="G15" s="10">
        <f t="shared" si="1"/>
        <v>0.6163556842033201</v>
      </c>
      <c r="H15" s="9">
        <v>1060300.31</v>
      </c>
      <c r="I15" s="9">
        <f t="shared" si="2"/>
        <v>-228390.94900000002</v>
      </c>
      <c r="J15" s="5">
        <f t="shared" si="3"/>
        <v>-0.21540213357100688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174325.12</v>
      </c>
      <c r="E20" s="9">
        <v>196198.36</v>
      </c>
      <c r="F20" s="9">
        <f t="shared" si="0"/>
        <v>21873.239999999991</v>
      </c>
      <c r="G20" s="10">
        <f t="shared" si="1"/>
        <v>0.88851466444469773</v>
      </c>
      <c r="H20" s="9">
        <v>196198.36</v>
      </c>
      <c r="I20" s="9">
        <f t="shared" si="2"/>
        <v>-21873.239999999991</v>
      </c>
      <c r="J20" s="5">
        <f t="shared" si="3"/>
        <v>-0.11148533555530225</v>
      </c>
    </row>
    <row r="21" spans="1:10" ht="18.75" x14ac:dyDescent="0.3">
      <c r="A21" s="1" t="s">
        <v>32</v>
      </c>
      <c r="B21" s="9">
        <v>0</v>
      </c>
      <c r="C21" s="9">
        <v>8743</v>
      </c>
      <c r="D21" s="9">
        <v>28247</v>
      </c>
      <c r="E21" s="9">
        <v>30789</v>
      </c>
      <c r="F21" s="9">
        <f t="shared" si="0"/>
        <v>2542</v>
      </c>
      <c r="G21" s="10">
        <v>0</v>
      </c>
      <c r="H21" s="9">
        <v>28248</v>
      </c>
      <c r="I21" s="9">
        <f t="shared" si="2"/>
        <v>-1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810021.48</v>
      </c>
      <c r="F22" s="9">
        <f t="shared" si="0"/>
        <v>810021.48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128022.20000000001</v>
      </c>
      <c r="C24" s="13">
        <f>SUM(C8:C23)</f>
        <v>879108.80999999982</v>
      </c>
      <c r="D24" s="13">
        <f>SUM(D8:D23)</f>
        <v>9039528.5309999995</v>
      </c>
      <c r="E24" s="13">
        <f>SUM(E8:E23)</f>
        <v>16425076.76</v>
      </c>
      <c r="F24" s="13">
        <f>SUM(F8:F23)</f>
        <v>7385548.2290000003</v>
      </c>
      <c r="G24" s="14">
        <f>(B24+D24)/E24</f>
        <v>0.5581435548189182</v>
      </c>
      <c r="H24" s="13">
        <f>SUM(H8:H23)</f>
        <v>9931771.9099999983</v>
      </c>
      <c r="I24" s="13">
        <f>SUM(I8:I23)</f>
        <v>-892243.37899999961</v>
      </c>
      <c r="J24" s="5">
        <f t="shared" si="3"/>
        <v>-8.9837280505971645E-2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2021-05-12T17:11:15Z</cp:lastPrinted>
  <dcterms:created xsi:type="dcterms:W3CDTF">2015-04-06T21:25:02Z</dcterms:created>
  <dcterms:modified xsi:type="dcterms:W3CDTF">2021-06-07T18:59:29Z</dcterms:modified>
</cp:coreProperties>
</file>