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<sst xmlns="http://schemas.openxmlformats.org/spreadsheetml/2006/main" count="71" uniqueCount="35">
  <si>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</si>
  <si>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</si>
  <si>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</si>
  <si>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</si>
  <si>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</si>
  <si>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</si>
  <si>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</si>
  <si>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</si>
  <si>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</si>
  <si>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</si>
  <si>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</si>
  <si>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</si>
  <si>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</si>
  <si>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</si>
  <si>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</si>
  <si>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</si>
  <si>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</si>
  <si>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</si>
  <si>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</si>
  <si>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</si>
  <si>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</si>
  <si>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</si>
  <si>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</si>
  <si>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</si>
  <si>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</si>
  <si>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</si>
  <si>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</si>
  <si>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</si>
  <si>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</si>
  <si>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</si>
  <si>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</si>
  <si>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</si>
  <si>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</si>
  <si>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OCTOBER, 2009</t>
  </si>
  <si>
    <t>November 5,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</si>
</sst>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75816.05</v>
      </c>
      <c r="C8" s="10">
        <v>-14252.4</v>
      </c>
      <c r="D8" s="12">
        <v>-9729.25</v>
      </c>
      <c r="E8" s="12">
        <v>21681.09</v>
      </c>
      <c r="F8" s="12">
        <v>67468.92</v>
      </c>
      <c r="G8" s="12">
        <v>10647.69</v>
      </c>
    </row>
    <row r="9" spans="1:7" ht="18">
      <c r="A9" s="7" t="s">
        <v>16</v>
      </c>
      <c r="B9" s="9">
        <f>SUM(C9:G9)</f>
        <v>226173.95</v>
      </c>
      <c r="C9" s="11">
        <v>226173.95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301990</v>
      </c>
      <c r="C11" s="8">
        <f>SUM(C8:C10)</f>
        <v>211921.55000000002</v>
      </c>
      <c r="D11" s="10">
        <f>SUM(D8:D9)</f>
        <v>-9729.25</v>
      </c>
      <c r="E11" s="10">
        <f>SUM(E8:E9)</f>
        <v>21681.09</v>
      </c>
      <c r="F11" s="15">
        <f>SUM(F8:F9)</f>
        <v>67468.92</v>
      </c>
      <c r="G11" s="10">
        <f>SUM(G8:G9)</f>
        <v>10647.69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86491.93</v>
      </c>
      <c r="C13" s="9">
        <v>60054.71</v>
      </c>
      <c r="D13" s="11">
        <v>18739.39</v>
      </c>
      <c r="E13" s="11">
        <v>1.37</v>
      </c>
      <c r="F13" s="11">
        <v>2727.56</v>
      </c>
      <c r="G13" s="11">
        <v>4968.9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244207.96</v>
      </c>
      <c r="C17" s="14">
        <v>138892.75</v>
      </c>
      <c r="D17" s="11">
        <v>43855.91</v>
      </c>
      <c r="E17" s="11">
        <v>0</v>
      </c>
      <c r="F17" s="11">
        <v>50220</v>
      </c>
      <c r="G17" s="11">
        <v>11239.3</v>
      </c>
    </row>
    <row r="18" spans="1:7" ht="18">
      <c r="A18" s="7" t="s">
        <v>28</v>
      </c>
      <c r="B18" s="8">
        <f>SUM(C18:G18)</f>
        <v>7367.030000000001</v>
      </c>
      <c r="C18" s="9">
        <v>6972.1</v>
      </c>
      <c r="D18" s="11">
        <v>394.93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3467.0499999999956</v>
      </c>
      <c r="C22" s="8">
        <f>SUM(C25-C23)</f>
        <v>-8118.3399999999965</v>
      </c>
      <c r="D22" s="8">
        <f>SUM(D11+D13+D14+D16-D17+D18+D19)</f>
        <v>-34450.840000000004</v>
      </c>
      <c r="E22" s="8">
        <f>SUM(E11+E13+E14-E17-E18)</f>
        <v>21682.46</v>
      </c>
      <c r="F22" s="8">
        <f>SUM(F11+F13+F14-F17-F18)</f>
        <v>19976.479999999996</v>
      </c>
      <c r="G22" s="8">
        <f>SUM(G11+G13-G14-G17-G18)</f>
        <v>4377.290000000001</v>
      </c>
    </row>
    <row r="23" spans="1:7" ht="18">
      <c r="A23" s="7" t="s">
        <v>16</v>
      </c>
      <c r="B23" s="9">
        <f>SUM(C23)</f>
        <v>148173.95</v>
      </c>
      <c r="C23" s="9">
        <v>148173.95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151641.00000000003</v>
      </c>
      <c r="C25" s="8">
        <f>SUM(C11+C13+C14+C15-C17+C18+C19)</f>
        <v>140055.61000000002</v>
      </c>
      <c r="D25" s="8">
        <f>SUM(D22)</f>
        <v>-34450.840000000004</v>
      </c>
      <c r="E25" s="13">
        <f>SUM(E22:E23)</f>
        <v>21682.46</v>
      </c>
      <c r="F25" s="13">
        <f>SUM(F22:F23)</f>
        <v>19976.479999999996</v>
      </c>
      <c r="G25" s="13">
        <f>SUM(G22:G23)</f>
        <v>4377.290000000001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25737.37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3992.34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18277.98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3467.0499999999993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148173.95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151641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2009-11-05T20:49:40Z</cp:lastPrinted>
  <dcterms:created xsi:type="dcterms:W3CDTF">2000-03-07T16:55:20Z</dcterms:created>
  <dcterms:modified xsi:type="dcterms:W3CDTF">2009-11-22T15:40:02Z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-2064386564</vt:i4>
  </property>
  <property fmtid="{D5CDD505-2E9C-101B-9397-08002B2CF9AE}" pid="3" name="_EmailSubject">
    <vt:lpwstr>BOARD MEETING REPORTS 11/23/09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