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on.browning\Desktop\Finance\New folder\"/>
    </mc:Choice>
  </mc:AlternateContent>
  <xr:revisionPtr revIDLastSave="0" documentId="13_ncr:1_{61D09DF5-5A1B-4F4C-A76F-6C1002605A94}" xr6:coauthVersionLast="45" xr6:coauthVersionMax="45" xr10:uidLastSave="{00000000-0000-0000-0000-000000000000}"/>
  <bookViews>
    <workbookView xWindow="-120" yWindow="-120" windowWidth="29040" windowHeight="15840" activeTab="1" xr2:uid="{65517141-54D7-4828-B595-17E7E2EC1F26}"/>
  </bookViews>
  <sheets>
    <sheet name="Sep 2020" sheetId="1" r:id="rId1"/>
    <sheet name="Oct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J27" i="1" l="1"/>
  <c r="H17" i="1" l="1"/>
  <c r="I6" i="1" l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H6" i="1"/>
  <c r="H7" i="1"/>
  <c r="H8" i="1"/>
  <c r="H9" i="1"/>
  <c r="H10" i="1"/>
  <c r="H11" i="1"/>
  <c r="H12" i="1"/>
  <c r="H13" i="1"/>
  <c r="H14" i="1"/>
  <c r="H16" i="1"/>
  <c r="H18" i="1"/>
  <c r="H19" i="1"/>
  <c r="H20" i="1"/>
  <c r="H21" i="1"/>
  <c r="H22" i="1"/>
  <c r="H23" i="1"/>
  <c r="H24" i="1"/>
</calcChain>
</file>

<file path=xl/sharedStrings.xml><?xml version="1.0" encoding="utf-8"?>
<sst xmlns="http://schemas.openxmlformats.org/spreadsheetml/2006/main" count="60" uniqueCount="23">
  <si>
    <t>September, 2020</t>
  </si>
  <si>
    <t>Revenue:</t>
  </si>
  <si>
    <t>Current Month</t>
  </si>
  <si>
    <t>General Fund</t>
  </si>
  <si>
    <t>District Activity Fund</t>
  </si>
  <si>
    <t>Student Activity Fund</t>
  </si>
  <si>
    <t>Capital Outlay Fund</t>
  </si>
  <si>
    <t>Building Fund</t>
  </si>
  <si>
    <t>Construction Fund</t>
  </si>
  <si>
    <t>Prior Year Month</t>
  </si>
  <si>
    <t>Prior YTD</t>
  </si>
  <si>
    <t>Debt Service Fund</t>
  </si>
  <si>
    <t xml:space="preserve">Special Fund </t>
  </si>
  <si>
    <t>Food Service Fund</t>
  </si>
  <si>
    <t>Bank Balance:</t>
  </si>
  <si>
    <t>Expenditures:</t>
  </si>
  <si>
    <t>Current YTD</t>
  </si>
  <si>
    <t>Monthly Difference</t>
  </si>
  <si>
    <t>YTD Difference</t>
  </si>
  <si>
    <t>October, 2020</t>
  </si>
  <si>
    <t>FY2021 Financial Report October</t>
  </si>
  <si>
    <t>FY2021 Financial Report September</t>
  </si>
  <si>
    <t>Governmental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</si>
</sst>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4" fontId="0" fillId="0" borderId="0" xfId="1" applyFont="1"/>
    <xf numFmtId="44" fontId="0" fillId="0" borderId="0" xfId="0" applyNumberFormat="1"/>
    <xf numFmtId="0" fontId="5" fillId="0" borderId="0" xfId="0" applyFont="1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0" xfId="0" applyNumberFormat="1" applyFont="1"/>
    <xf numFmtId="0" fontId="2" fillId="0" borderId="0" xfId="0" applyFont="1"/>
    <xf numFmtId="0" fontId="2" fillId="0" borderId="0" xfId="0" applyFont="1" applyFill="1" applyAlignment="1">
      <alignment horizontal="center"/>
    </xf>
    <xf numFmtId="44" fontId="0" fillId="0" borderId="0" xfId="1" applyFont="1" applyFill="1"/>
    <xf numFmtId="43" fontId="0" fillId="0" borderId="0" xfId="2" applyFont="1"/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00D5-96F0-4F45-817F-800FF24CC4FE}">
  <sheetPr>
    <pageSetUpPr fitToPage="1"/>
  </sheetPr>
  <dimension ref="A1:J43"/>
  <sheetViews>
    <sheetView workbookViewId="0">
      <selection activeCell="F16" sqref="F16"/>
    </sheetView>
  </sheetViews>
  <sheetFormatPr defaultRowHeight="15" x14ac:dyDescent="0.25"/>
  <cols>
    <col min="1" max="1" width="23.5703125" customWidth="1"/>
    <col min="2" max="3" width="21" customWidth="1"/>
    <col min="4" max="4" width="1.42578125" customWidth="1"/>
    <col min="5" max="6" width="21" customWidth="1"/>
    <col min="7" max="7" width="1.5703125" customWidth="1"/>
    <col min="8" max="8" width="22.42578125" customWidth="1"/>
    <col min="9" max="9" width="16.85546875" customWidth="1"/>
    <col min="10" max="10" width="11.5703125" bestFit="1" customWidth="1"/>
  </cols>
  <sheetData>
    <row r="1" spans="1:9" ht="21" x14ac:dyDescent="0.35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3">
      <c r="A2" s="6" t="s">
        <v>0</v>
      </c>
      <c r="B2" s="6"/>
      <c r="C2" s="6"/>
      <c r="D2" s="6"/>
      <c r="E2" s="7"/>
      <c r="F2" s="7"/>
      <c r="G2" s="7"/>
    </row>
    <row r="3" spans="1:9" x14ac:dyDescent="0.25">
      <c r="B3" s="5" t="s">
        <v>2</v>
      </c>
      <c r="C3" s="5" t="s">
        <v>16</v>
      </c>
      <c r="D3" s="12"/>
      <c r="E3" s="5" t="s">
        <v>9</v>
      </c>
      <c r="F3" s="5" t="s">
        <v>10</v>
      </c>
      <c r="G3" s="12"/>
      <c r="H3" s="5" t="s">
        <v>17</v>
      </c>
      <c r="I3" s="5" t="s">
        <v>18</v>
      </c>
    </row>
    <row r="4" spans="1:9" ht="18.75" x14ac:dyDescent="0.3">
      <c r="A4" s="1" t="s">
        <v>14</v>
      </c>
      <c r="B4" s="9">
        <v>6858145.0599999996</v>
      </c>
      <c r="C4" s="2"/>
      <c r="D4" s="13"/>
      <c r="E4" s="9">
        <v>7004507.1900000004</v>
      </c>
      <c r="F4" s="2"/>
      <c r="G4" s="13"/>
      <c r="H4" s="3"/>
      <c r="I4" s="3"/>
    </row>
    <row r="5" spans="1:9" ht="15.75" x14ac:dyDescent="0.25">
      <c r="A5" s="4" t="s">
        <v>1</v>
      </c>
      <c r="B5" s="2"/>
      <c r="C5" s="2"/>
      <c r="D5" s="13"/>
      <c r="E5" s="2"/>
      <c r="F5" s="2"/>
      <c r="G5" s="13"/>
      <c r="H5" s="3"/>
      <c r="I5" s="3"/>
    </row>
    <row r="6" spans="1:9" x14ac:dyDescent="0.25">
      <c r="A6" t="s">
        <v>3</v>
      </c>
      <c r="B6" s="2">
        <v>779526.3</v>
      </c>
      <c r="C6" s="2">
        <v>2225014.38</v>
      </c>
      <c r="D6" s="13"/>
      <c r="E6" s="2">
        <v>843151.67</v>
      </c>
      <c r="F6" s="2">
        <v>2452893.9900000002</v>
      </c>
      <c r="G6" s="13"/>
      <c r="H6" s="3">
        <f t="shared" ref="H6:H14" si="0">B6-E6</f>
        <v>-63625.369999999995</v>
      </c>
      <c r="I6" s="3">
        <f t="shared" ref="I6:I24" si="1">C6-F6</f>
        <v>-227879.61000000034</v>
      </c>
    </row>
    <row r="7" spans="1:9" x14ac:dyDescent="0.25">
      <c r="A7" t="s">
        <v>12</v>
      </c>
      <c r="B7" s="2">
        <v>170855</v>
      </c>
      <c r="C7" s="2">
        <v>592356.27</v>
      </c>
      <c r="D7" s="13"/>
      <c r="E7" s="2">
        <v>3521.19</v>
      </c>
      <c r="F7" s="2">
        <v>577493.59</v>
      </c>
      <c r="G7" s="13"/>
      <c r="H7" s="3">
        <f t="shared" si="0"/>
        <v>167333.81</v>
      </c>
      <c r="I7" s="3">
        <f t="shared" si="1"/>
        <v>14862.680000000051</v>
      </c>
    </row>
    <row r="8" spans="1:9" x14ac:dyDescent="0.25">
      <c r="A8" t="s">
        <v>4</v>
      </c>
      <c r="B8" s="2">
        <v>13390</v>
      </c>
      <c r="C8" s="2">
        <v>15130.21</v>
      </c>
      <c r="D8" s="13"/>
      <c r="E8" s="2">
        <v>0</v>
      </c>
      <c r="F8" s="2">
        <v>0</v>
      </c>
      <c r="G8" s="13"/>
      <c r="H8" s="3">
        <f t="shared" si="0"/>
        <v>13390</v>
      </c>
      <c r="I8" s="3">
        <f t="shared" si="1"/>
        <v>15130.21</v>
      </c>
    </row>
    <row r="9" spans="1:9" x14ac:dyDescent="0.25">
      <c r="A9" t="s">
        <v>5</v>
      </c>
      <c r="B9" s="2">
        <v>325315.09000000003</v>
      </c>
      <c r="C9" s="2">
        <v>325315.09000000003</v>
      </c>
      <c r="D9" s="13"/>
      <c r="E9" s="2">
        <v>10996.51</v>
      </c>
      <c r="F9" s="2">
        <v>12611.51</v>
      </c>
      <c r="G9" s="13"/>
      <c r="H9" s="3">
        <f t="shared" si="0"/>
        <v>314318.58</v>
      </c>
      <c r="I9" s="3">
        <f t="shared" si="1"/>
        <v>312703.58</v>
      </c>
    </row>
    <row r="10" spans="1:9" x14ac:dyDescent="0.25">
      <c r="A10" t="s">
        <v>6</v>
      </c>
      <c r="B10" s="2">
        <v>0</v>
      </c>
      <c r="C10" s="2">
        <v>82982</v>
      </c>
      <c r="D10" s="13"/>
      <c r="E10" s="2">
        <v>0</v>
      </c>
      <c r="F10" s="2">
        <v>86250</v>
      </c>
      <c r="G10" s="13"/>
      <c r="H10" s="3">
        <f t="shared" si="0"/>
        <v>0</v>
      </c>
      <c r="I10" s="3">
        <f t="shared" si="1"/>
        <v>-3268</v>
      </c>
    </row>
    <row r="11" spans="1:9" x14ac:dyDescent="0.25">
      <c r="A11" t="s">
        <v>7</v>
      </c>
      <c r="B11" s="2">
        <v>0</v>
      </c>
      <c r="C11" s="2">
        <v>399864</v>
      </c>
      <c r="D11" s="13"/>
      <c r="E11" s="2">
        <v>0</v>
      </c>
      <c r="F11" s="2">
        <v>392326</v>
      </c>
      <c r="G11" s="13"/>
      <c r="H11" s="3">
        <f t="shared" si="0"/>
        <v>0</v>
      </c>
      <c r="I11" s="3">
        <f t="shared" si="1"/>
        <v>7538</v>
      </c>
    </row>
    <row r="12" spans="1:9" x14ac:dyDescent="0.25">
      <c r="A12" t="s">
        <v>8</v>
      </c>
      <c r="B12" s="2">
        <v>0</v>
      </c>
      <c r="C12" s="2">
        <v>190.78</v>
      </c>
      <c r="D12" s="13"/>
      <c r="E12" s="2">
        <v>570.49</v>
      </c>
      <c r="F12" s="2">
        <v>2607.9899999999998</v>
      </c>
      <c r="G12" s="13"/>
      <c r="H12" s="3">
        <f t="shared" si="0"/>
        <v>-570.49</v>
      </c>
      <c r="I12" s="3">
        <f t="shared" si="1"/>
        <v>-2417.2099999999996</v>
      </c>
    </row>
    <row r="13" spans="1:9" x14ac:dyDescent="0.25">
      <c r="A13" t="s">
        <v>11</v>
      </c>
      <c r="B13" s="2">
        <v>307073.61</v>
      </c>
      <c r="C13" s="2">
        <v>309598.09000000003</v>
      </c>
      <c r="D13" s="13"/>
      <c r="E13" s="2">
        <v>3091.42</v>
      </c>
      <c r="F13" s="2">
        <v>319282.26</v>
      </c>
      <c r="G13" s="13"/>
      <c r="H13" s="3">
        <f t="shared" si="0"/>
        <v>303982.19</v>
      </c>
      <c r="I13" s="3">
        <f t="shared" si="1"/>
        <v>-9684.1699999999837</v>
      </c>
    </row>
    <row r="14" spans="1:9" x14ac:dyDescent="0.25">
      <c r="A14" t="s">
        <v>13</v>
      </c>
      <c r="B14" s="2">
        <v>1311.77</v>
      </c>
      <c r="C14" s="2">
        <v>42765.13</v>
      </c>
      <c r="D14" s="13"/>
      <c r="E14" s="2">
        <v>136511.01</v>
      </c>
      <c r="F14" s="2">
        <v>156292.48000000001</v>
      </c>
      <c r="G14" s="13"/>
      <c r="H14" s="3">
        <f t="shared" si="0"/>
        <v>-135199.24000000002</v>
      </c>
      <c r="I14" s="3">
        <f t="shared" si="1"/>
        <v>-113527.35</v>
      </c>
    </row>
    <row r="15" spans="1:9" ht="15.75" x14ac:dyDescent="0.25">
      <c r="A15" s="4" t="s">
        <v>15</v>
      </c>
      <c r="B15" s="2"/>
      <c r="C15" s="2"/>
      <c r="D15" s="13"/>
      <c r="E15" s="2"/>
      <c r="F15" s="2"/>
      <c r="G15" s="13"/>
      <c r="H15" s="3"/>
      <c r="I15" s="3"/>
    </row>
    <row r="16" spans="1:9" x14ac:dyDescent="0.25">
      <c r="A16" t="s">
        <v>3</v>
      </c>
      <c r="B16" s="2">
        <v>1137709.93</v>
      </c>
      <c r="C16" s="2">
        <v>2811177.02</v>
      </c>
      <c r="D16" s="13"/>
      <c r="E16" s="2">
        <v>1055700.8799999999</v>
      </c>
      <c r="F16" s="2">
        <v>2388903.7999999998</v>
      </c>
      <c r="G16" s="13"/>
      <c r="H16" s="3">
        <f t="shared" ref="H16:H24" si="2">B16-E16</f>
        <v>82009.050000000047</v>
      </c>
      <c r="I16" s="3">
        <f t="shared" si="1"/>
        <v>422273.2200000002</v>
      </c>
    </row>
    <row r="17" spans="1:10" x14ac:dyDescent="0.25">
      <c r="A17" t="s">
        <v>12</v>
      </c>
      <c r="B17" s="2">
        <v>327485.8</v>
      </c>
      <c r="C17" s="2">
        <v>634946.15</v>
      </c>
      <c r="D17" s="13"/>
      <c r="E17" s="2">
        <v>267439.08</v>
      </c>
      <c r="F17" s="2">
        <v>561309</v>
      </c>
      <c r="G17" s="13"/>
      <c r="H17" s="3">
        <f t="shared" si="2"/>
        <v>60046.719999999972</v>
      </c>
      <c r="I17" s="3">
        <f t="shared" si="1"/>
        <v>73637.150000000023</v>
      </c>
    </row>
    <row r="18" spans="1:10" x14ac:dyDescent="0.25">
      <c r="A18" t="s">
        <v>4</v>
      </c>
      <c r="B18" s="2">
        <v>0</v>
      </c>
      <c r="C18" s="2">
        <v>0</v>
      </c>
      <c r="D18" s="13"/>
      <c r="E18" s="2">
        <v>0</v>
      </c>
      <c r="F18" s="2">
        <v>0</v>
      </c>
      <c r="G18" s="13"/>
      <c r="H18" s="3">
        <f t="shared" si="2"/>
        <v>0</v>
      </c>
      <c r="I18" s="3">
        <f t="shared" si="1"/>
        <v>0</v>
      </c>
    </row>
    <row r="19" spans="1:10" x14ac:dyDescent="0.25">
      <c r="A19" t="s">
        <v>5</v>
      </c>
      <c r="B19" s="2">
        <v>25299.25</v>
      </c>
      <c r="C19" s="2">
        <v>25299.25</v>
      </c>
      <c r="D19" s="13"/>
      <c r="E19" s="2">
        <v>0</v>
      </c>
      <c r="F19" s="2">
        <v>0</v>
      </c>
      <c r="G19" s="13"/>
      <c r="H19" s="3">
        <f t="shared" si="2"/>
        <v>25299.25</v>
      </c>
      <c r="I19" s="3">
        <f t="shared" si="1"/>
        <v>25299.25</v>
      </c>
    </row>
    <row r="20" spans="1:10" x14ac:dyDescent="0.25">
      <c r="A20" t="s">
        <v>6</v>
      </c>
      <c r="B20" s="2">
        <v>0</v>
      </c>
      <c r="C20" s="2">
        <v>0</v>
      </c>
      <c r="D20" s="13"/>
      <c r="E20" s="2">
        <v>0</v>
      </c>
      <c r="F20" s="2">
        <v>0</v>
      </c>
      <c r="G20" s="13"/>
      <c r="H20" s="3">
        <f t="shared" si="2"/>
        <v>0</v>
      </c>
      <c r="I20" s="3">
        <f t="shared" si="1"/>
        <v>0</v>
      </c>
    </row>
    <row r="21" spans="1:10" x14ac:dyDescent="0.25">
      <c r="A21" t="s">
        <v>7</v>
      </c>
      <c r="B21" s="2">
        <v>307073.61</v>
      </c>
      <c r="C21" s="2">
        <v>307073.61</v>
      </c>
      <c r="D21" s="13"/>
      <c r="E21" s="2">
        <v>0</v>
      </c>
      <c r="F21" s="2">
        <v>316190.84000000003</v>
      </c>
      <c r="G21" s="13"/>
      <c r="H21" s="3">
        <f t="shared" si="2"/>
        <v>307073.61</v>
      </c>
      <c r="I21" s="3">
        <f t="shared" si="1"/>
        <v>-9117.2300000000396</v>
      </c>
    </row>
    <row r="22" spans="1:10" x14ac:dyDescent="0.25">
      <c r="A22" t="s">
        <v>8</v>
      </c>
      <c r="B22" s="2">
        <v>0</v>
      </c>
      <c r="C22" s="2">
        <v>0</v>
      </c>
      <c r="D22" s="13"/>
      <c r="E22" s="2">
        <v>86588.39</v>
      </c>
      <c r="F22" s="2">
        <v>306023.75</v>
      </c>
      <c r="G22" s="13"/>
      <c r="H22" s="3">
        <f t="shared" si="2"/>
        <v>-86588.39</v>
      </c>
      <c r="I22" s="3">
        <f t="shared" si="1"/>
        <v>-306023.75</v>
      </c>
    </row>
    <row r="23" spans="1:10" x14ac:dyDescent="0.25">
      <c r="A23" t="s">
        <v>11</v>
      </c>
      <c r="B23" s="2">
        <v>0</v>
      </c>
      <c r="C23" s="2">
        <v>309598.09000000003</v>
      </c>
      <c r="D23" s="13"/>
      <c r="E23" s="2">
        <v>0</v>
      </c>
      <c r="F23" s="2">
        <v>319282.26</v>
      </c>
      <c r="G23" s="13"/>
      <c r="H23" s="3">
        <f t="shared" si="2"/>
        <v>0</v>
      </c>
      <c r="I23" s="3">
        <f t="shared" si="1"/>
        <v>-9684.1699999999837</v>
      </c>
    </row>
    <row r="24" spans="1:10" x14ac:dyDescent="0.25">
      <c r="A24" t="s">
        <v>13</v>
      </c>
      <c r="B24" s="2">
        <v>69307.63</v>
      </c>
      <c r="C24" s="2">
        <v>131521.84</v>
      </c>
      <c r="D24" s="13"/>
      <c r="E24" s="2">
        <v>134607.82</v>
      </c>
      <c r="F24" s="2">
        <v>195285.54</v>
      </c>
      <c r="G24" s="13"/>
      <c r="H24" s="3">
        <f t="shared" si="2"/>
        <v>-65300.19</v>
      </c>
      <c r="I24" s="3">
        <f t="shared" si="1"/>
        <v>-63763.700000000012</v>
      </c>
    </row>
    <row r="25" spans="1:10" ht="15.75" x14ac:dyDescent="0.25">
      <c r="A25" s="4"/>
      <c r="B25" s="4"/>
      <c r="C25" s="8"/>
      <c r="D25" s="2"/>
      <c r="E25" s="2"/>
      <c r="F25" s="8"/>
      <c r="G25" s="4"/>
      <c r="H25" s="4"/>
      <c r="I25" s="8"/>
    </row>
    <row r="26" spans="1:10" x14ac:dyDescent="0.25">
      <c r="B26" s="11"/>
      <c r="C26" s="9"/>
      <c r="D26" s="2"/>
      <c r="F26" s="10"/>
      <c r="I26" s="3"/>
    </row>
    <row r="27" spans="1:10" x14ac:dyDescent="0.25">
      <c r="B27" s="11"/>
      <c r="C27" s="9"/>
      <c r="D27" s="2"/>
      <c r="F27" s="10"/>
      <c r="I27" s="3"/>
      <c r="J27" s="14">
        <f>536713+64356+63854</f>
        <v>664923</v>
      </c>
    </row>
    <row r="28" spans="1:10" x14ac:dyDescent="0.25">
      <c r="B28" s="11"/>
      <c r="C28" s="9"/>
      <c r="D28" s="2"/>
      <c r="F28" s="10"/>
      <c r="I28" s="3"/>
    </row>
    <row r="29" spans="1:10" x14ac:dyDescent="0.25">
      <c r="B29" s="11"/>
      <c r="C29" s="9"/>
      <c r="D29" s="2"/>
      <c r="F29" s="10"/>
      <c r="I29" s="3"/>
    </row>
    <row r="30" spans="1:10" x14ac:dyDescent="0.25">
      <c r="B30" s="11"/>
      <c r="C30" s="9"/>
      <c r="D30" s="2"/>
      <c r="F30" s="10"/>
      <c r="I30" s="3"/>
    </row>
    <row r="31" spans="1:10" x14ac:dyDescent="0.25">
      <c r="B31" s="11"/>
      <c r="C31" s="9"/>
      <c r="D31" s="2"/>
      <c r="F31" s="10"/>
      <c r="I31" s="3"/>
    </row>
    <row r="32" spans="1:10" x14ac:dyDescent="0.25">
      <c r="B32" s="11"/>
      <c r="C32" s="9"/>
      <c r="D32" s="2"/>
      <c r="F32" s="10"/>
      <c r="I32" s="3"/>
    </row>
    <row r="33" spans="2:9" x14ac:dyDescent="0.25">
      <c r="B33" s="11"/>
      <c r="C33" s="9"/>
      <c r="D33" s="2"/>
      <c r="F33" s="10"/>
      <c r="I33" s="3"/>
    </row>
    <row r="34" spans="2:9" x14ac:dyDescent="0.25">
      <c r="B34" s="11"/>
      <c r="C34" s="9"/>
      <c r="D34" s="2"/>
      <c r="F34" s="10"/>
      <c r="I34" s="3"/>
    </row>
    <row r="35" spans="2:9" x14ac:dyDescent="0.25">
      <c r="B35" s="2"/>
      <c r="C35" s="2"/>
      <c r="D35" s="2"/>
      <c r="E35" s="2"/>
      <c r="F35" s="2"/>
      <c r="G35" s="2"/>
    </row>
    <row r="36" spans="2:9" x14ac:dyDescent="0.25">
      <c r="B36" s="2"/>
      <c r="C36" s="2"/>
      <c r="D36" s="2"/>
      <c r="E36" s="2"/>
      <c r="F36" s="2"/>
      <c r="G36" s="2"/>
    </row>
    <row r="37" spans="2:9" x14ac:dyDescent="0.25">
      <c r="B37" s="2"/>
      <c r="C37" s="2"/>
      <c r="D37" s="2"/>
      <c r="E37" s="2"/>
      <c r="F37" s="2"/>
      <c r="G37" s="2"/>
    </row>
    <row r="38" spans="2:9" x14ac:dyDescent="0.25">
      <c r="B38" s="2"/>
      <c r="C38" s="2"/>
      <c r="D38" s="2"/>
      <c r="E38" s="2"/>
      <c r="F38" s="2"/>
      <c r="G38" s="2"/>
    </row>
    <row r="39" spans="2:9" x14ac:dyDescent="0.25">
      <c r="B39" s="2"/>
      <c r="C39" s="2"/>
      <c r="D39" s="2"/>
      <c r="E39" s="2"/>
      <c r="F39" s="2"/>
      <c r="G39" s="2"/>
    </row>
    <row r="40" spans="2:9" x14ac:dyDescent="0.25">
      <c r="B40" s="2"/>
      <c r="C40" s="2"/>
      <c r="D40" s="2"/>
      <c r="E40" s="2"/>
      <c r="F40" s="2"/>
      <c r="G40" s="2"/>
    </row>
    <row r="41" spans="2:9" x14ac:dyDescent="0.25">
      <c r="B41" s="2"/>
      <c r="C41" s="2"/>
      <c r="D41" s="2"/>
      <c r="E41" s="2"/>
      <c r="F41" s="2"/>
      <c r="G41" s="2"/>
    </row>
    <row r="42" spans="2:9" x14ac:dyDescent="0.25">
      <c r="B42" s="2"/>
      <c r="C42" s="2"/>
      <c r="D42" s="2"/>
      <c r="E42" s="2"/>
      <c r="F42" s="2"/>
      <c r="G42" s="2"/>
    </row>
    <row r="43" spans="2:9" x14ac:dyDescent="0.25">
      <c r="B43" s="2"/>
      <c r="C43" s="2"/>
      <c r="D43" s="2"/>
      <c r="E43" s="2"/>
      <c r="F43" s="2"/>
      <c r="G43" s="2"/>
    </row>
  </sheetData>
  <mergeCells count="1">
    <mergeCell ref="A1:I1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0280-D3B5-48FD-9A7C-E026EBD1F7D4}">
  <dimension ref="A1:I30"/>
  <sheetViews>
    <sheetView tabSelected="1" workbookViewId="0">
      <selection activeCell="B6" sqref="B6"/>
    </sheetView>
  </sheetViews>
  <sheetFormatPr defaultRowHeight="15" x14ac:dyDescent="0.25"/>
  <cols>
    <col min="1" max="1" width="27.85546875" customWidth="1"/>
    <col min="2" max="2" width="18" customWidth="1"/>
    <col min="3" max="3" width="17.5703125" customWidth="1"/>
    <col min="5" max="5" width="17.85546875" customWidth="1"/>
    <col min="6" max="6" width="18.42578125" customWidth="1"/>
    <col min="8" max="8" width="19.5703125" customWidth="1"/>
    <col min="9" max="9" width="18.85546875" customWidth="1"/>
  </cols>
  <sheetData>
    <row r="1" spans="1:9" ht="21" x14ac:dyDescent="0.35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3">
      <c r="A2" s="6" t="s">
        <v>19</v>
      </c>
      <c r="B2" s="6"/>
      <c r="C2" s="6"/>
      <c r="D2" s="6"/>
      <c r="E2" s="7"/>
      <c r="F2" s="7"/>
      <c r="G2" s="7"/>
    </row>
    <row r="3" spans="1:9" x14ac:dyDescent="0.25">
      <c r="B3" s="5" t="s">
        <v>2</v>
      </c>
      <c r="C3" s="5" t="s">
        <v>16</v>
      </c>
      <c r="D3" s="12"/>
      <c r="E3" s="5" t="s">
        <v>9</v>
      </c>
      <c r="F3" s="5" t="s">
        <v>10</v>
      </c>
      <c r="G3" s="12"/>
      <c r="H3" s="5" t="s">
        <v>17</v>
      </c>
      <c r="I3" s="5" t="s">
        <v>18</v>
      </c>
    </row>
    <row r="4" spans="1:9" ht="18.75" x14ac:dyDescent="0.3">
      <c r="A4" s="1" t="s">
        <v>14</v>
      </c>
      <c r="B4" s="9">
        <v>6578268.0199999996</v>
      </c>
      <c r="C4" s="2"/>
      <c r="D4" s="13"/>
      <c r="E4" s="9">
        <v>6656838.1399999997</v>
      </c>
      <c r="F4" s="2"/>
      <c r="G4" s="13"/>
      <c r="H4" s="3"/>
      <c r="I4" s="3"/>
    </row>
    <row r="5" spans="1:9" ht="15.75" x14ac:dyDescent="0.25">
      <c r="A5" s="4" t="s">
        <v>1</v>
      </c>
      <c r="B5" s="2"/>
      <c r="C5" s="2"/>
      <c r="D5" s="13"/>
      <c r="E5" s="2"/>
      <c r="F5" s="2"/>
      <c r="G5" s="13"/>
      <c r="H5" s="3"/>
      <c r="I5" s="3"/>
    </row>
    <row r="6" spans="1:9" x14ac:dyDescent="0.25">
      <c r="A6" t="s">
        <v>3</v>
      </c>
      <c r="B6" s="2">
        <v>0</v>
      </c>
      <c r="C6" s="2">
        <v>0</v>
      </c>
      <c r="D6" s="13"/>
      <c r="E6" s="2">
        <v>801627.92</v>
      </c>
      <c r="F6" s="2">
        <v>3254521.91</v>
      </c>
      <c r="G6" s="13"/>
      <c r="H6" s="3">
        <f t="shared" ref="H6:I22" si="0">B6-E6</f>
        <v>-801627.92</v>
      </c>
      <c r="I6" s="3">
        <f t="shared" si="0"/>
        <v>-3254521.91</v>
      </c>
    </row>
    <row r="7" spans="1:9" x14ac:dyDescent="0.25">
      <c r="A7" t="s">
        <v>12</v>
      </c>
      <c r="B7" s="2">
        <v>0</v>
      </c>
      <c r="C7" s="2">
        <v>0</v>
      </c>
      <c r="D7" s="13"/>
      <c r="E7" s="2">
        <v>341056.15</v>
      </c>
      <c r="F7" s="2">
        <v>918549.74</v>
      </c>
      <c r="G7" s="13"/>
      <c r="H7" s="3">
        <f t="shared" si="0"/>
        <v>-341056.15</v>
      </c>
      <c r="I7" s="3">
        <f t="shared" si="0"/>
        <v>-918549.74</v>
      </c>
    </row>
    <row r="8" spans="1:9" x14ac:dyDescent="0.25">
      <c r="A8" t="s">
        <v>4</v>
      </c>
      <c r="B8" s="2">
        <v>0</v>
      </c>
      <c r="C8" s="2">
        <v>0</v>
      </c>
      <c r="D8" s="13"/>
      <c r="E8" s="2">
        <v>0</v>
      </c>
      <c r="F8" s="2">
        <v>0</v>
      </c>
      <c r="G8" s="13"/>
      <c r="H8" s="3">
        <f t="shared" si="0"/>
        <v>0</v>
      </c>
      <c r="I8" s="3">
        <f t="shared" si="0"/>
        <v>0</v>
      </c>
    </row>
    <row r="9" spans="1:9" x14ac:dyDescent="0.25">
      <c r="A9" t="s">
        <v>5</v>
      </c>
      <c r="B9" s="2">
        <v>0</v>
      </c>
      <c r="C9" s="2">
        <v>0</v>
      </c>
      <c r="D9" s="13"/>
      <c r="E9" s="2">
        <v>1155</v>
      </c>
      <c r="F9" s="2">
        <v>13766.51</v>
      </c>
      <c r="G9" s="13"/>
      <c r="H9" s="3">
        <f t="shared" si="0"/>
        <v>-1155</v>
      </c>
      <c r="I9" s="3">
        <f t="shared" si="0"/>
        <v>-13766.51</v>
      </c>
    </row>
    <row r="10" spans="1:9" x14ac:dyDescent="0.25">
      <c r="A10" t="s">
        <v>6</v>
      </c>
      <c r="B10" s="2">
        <v>0</v>
      </c>
      <c r="C10" s="2">
        <v>0</v>
      </c>
      <c r="D10" s="13"/>
      <c r="E10" s="2">
        <v>0</v>
      </c>
      <c r="F10" s="2">
        <v>86250</v>
      </c>
      <c r="G10" s="13"/>
      <c r="H10" s="3">
        <f t="shared" si="0"/>
        <v>0</v>
      </c>
      <c r="I10" s="3">
        <f t="shared" si="0"/>
        <v>-86250</v>
      </c>
    </row>
    <row r="11" spans="1:9" x14ac:dyDescent="0.25">
      <c r="A11" t="s">
        <v>7</v>
      </c>
      <c r="B11" s="2">
        <v>0</v>
      </c>
      <c r="C11" s="2">
        <v>0</v>
      </c>
      <c r="D11" s="13"/>
      <c r="E11" s="2">
        <v>0</v>
      </c>
      <c r="F11" s="2">
        <v>392326</v>
      </c>
      <c r="G11" s="13"/>
      <c r="H11" s="3">
        <f t="shared" si="0"/>
        <v>0</v>
      </c>
      <c r="I11" s="3">
        <f t="shared" si="0"/>
        <v>-392326</v>
      </c>
    </row>
    <row r="12" spans="1:9" x14ac:dyDescent="0.25">
      <c r="A12" t="s">
        <v>8</v>
      </c>
      <c r="B12" s="2">
        <v>0</v>
      </c>
      <c r="C12" s="2">
        <v>0</v>
      </c>
      <c r="D12" s="13"/>
      <c r="E12" s="2">
        <v>372.36</v>
      </c>
      <c r="F12" s="2">
        <v>2980.35</v>
      </c>
      <c r="G12" s="13"/>
      <c r="H12" s="3">
        <f t="shared" si="0"/>
        <v>-372.36</v>
      </c>
      <c r="I12" s="3">
        <f t="shared" si="0"/>
        <v>-2980.35</v>
      </c>
    </row>
    <row r="13" spans="1:9" x14ac:dyDescent="0.25">
      <c r="A13" t="s">
        <v>11</v>
      </c>
      <c r="B13" s="2">
        <v>0</v>
      </c>
      <c r="C13" s="2">
        <v>0</v>
      </c>
      <c r="D13" s="13"/>
      <c r="E13" s="2">
        <v>20500.169999999998</v>
      </c>
      <c r="F13" s="2">
        <v>339782.43</v>
      </c>
      <c r="G13" s="13"/>
      <c r="H13" s="3">
        <f t="shared" si="0"/>
        <v>-20500.169999999998</v>
      </c>
      <c r="I13" s="3">
        <f t="shared" si="0"/>
        <v>-339782.43</v>
      </c>
    </row>
    <row r="14" spans="1:9" x14ac:dyDescent="0.25">
      <c r="A14" t="s">
        <v>13</v>
      </c>
      <c r="B14" s="2">
        <v>0</v>
      </c>
      <c r="C14" s="2">
        <v>0</v>
      </c>
      <c r="D14" s="13"/>
      <c r="E14" s="2">
        <v>153764.01999999999</v>
      </c>
      <c r="F14" s="2">
        <v>310056.5</v>
      </c>
      <c r="G14" s="13"/>
      <c r="H14" s="3">
        <f t="shared" si="0"/>
        <v>-153764.01999999999</v>
      </c>
      <c r="I14" s="3">
        <f t="shared" si="0"/>
        <v>-310056.5</v>
      </c>
    </row>
    <row r="15" spans="1:9" x14ac:dyDescent="0.25">
      <c r="A15" t="s">
        <v>22</v>
      </c>
      <c r="B15" s="2">
        <v>0</v>
      </c>
      <c r="C15" s="2">
        <v>0</v>
      </c>
      <c r="D15" s="13"/>
      <c r="E15" s="2">
        <v>-2823.02</v>
      </c>
      <c r="F15" s="2">
        <v>-2823.02</v>
      </c>
      <c r="G15" s="13"/>
      <c r="H15" s="3">
        <f t="shared" si="0"/>
        <v>2823.02</v>
      </c>
      <c r="I15" s="3">
        <f t="shared" si="0"/>
        <v>2823.02</v>
      </c>
    </row>
    <row r="16" spans="1:9" ht="15.75" x14ac:dyDescent="0.25">
      <c r="A16" s="4" t="s">
        <v>15</v>
      </c>
      <c r="B16" s="2"/>
      <c r="C16" s="2"/>
      <c r="D16" s="13"/>
      <c r="E16" s="2"/>
      <c r="F16" s="2"/>
      <c r="G16" s="13"/>
      <c r="H16" s="3"/>
      <c r="I16" s="3"/>
    </row>
    <row r="17" spans="1:9" x14ac:dyDescent="0.25">
      <c r="A17" t="s">
        <v>3</v>
      </c>
      <c r="B17" s="2">
        <v>1059418.26</v>
      </c>
      <c r="C17" s="2">
        <v>3870595.28</v>
      </c>
      <c r="D17" s="13"/>
      <c r="E17" s="2">
        <v>1038758.76</v>
      </c>
      <c r="F17" s="2">
        <v>3427662.56</v>
      </c>
      <c r="G17" s="13"/>
      <c r="H17" s="3">
        <f t="shared" ref="H17:I26" si="1">B17-E17</f>
        <v>20659.5</v>
      </c>
      <c r="I17" s="3">
        <f t="shared" si="0"/>
        <v>442932.71999999974</v>
      </c>
    </row>
    <row r="18" spans="1:9" x14ac:dyDescent="0.25">
      <c r="A18" t="s">
        <v>12</v>
      </c>
      <c r="B18" s="2">
        <v>297297.8</v>
      </c>
      <c r="C18" s="2">
        <v>932243.95</v>
      </c>
      <c r="D18" s="13"/>
      <c r="E18" s="2">
        <v>262716.59000000003</v>
      </c>
      <c r="F18" s="2">
        <v>824025.59</v>
      </c>
      <c r="G18" s="13"/>
      <c r="H18" s="3">
        <f t="shared" si="1"/>
        <v>34581.209999999963</v>
      </c>
      <c r="I18" s="3">
        <f t="shared" si="0"/>
        <v>108218.35999999999</v>
      </c>
    </row>
    <row r="19" spans="1:9" x14ac:dyDescent="0.25">
      <c r="A19" t="s">
        <v>4</v>
      </c>
      <c r="B19" s="2">
        <v>0</v>
      </c>
      <c r="C19" s="2">
        <v>0</v>
      </c>
      <c r="D19" s="13"/>
      <c r="E19" s="2">
        <v>0</v>
      </c>
      <c r="F19" s="2">
        <v>0</v>
      </c>
      <c r="G19" s="13"/>
      <c r="H19" s="3">
        <f t="shared" si="1"/>
        <v>0</v>
      </c>
      <c r="I19" s="3">
        <f t="shared" si="0"/>
        <v>0</v>
      </c>
    </row>
    <row r="20" spans="1:9" x14ac:dyDescent="0.25">
      <c r="A20" t="s">
        <v>5</v>
      </c>
      <c r="B20" s="2">
        <v>0</v>
      </c>
      <c r="C20" s="2">
        <v>25299.25</v>
      </c>
      <c r="D20" s="13"/>
      <c r="E20" s="2">
        <v>35.28</v>
      </c>
      <c r="F20" s="2">
        <v>35.28</v>
      </c>
      <c r="G20" s="13"/>
      <c r="H20" s="3">
        <f t="shared" si="1"/>
        <v>-35.28</v>
      </c>
      <c r="I20" s="3">
        <f t="shared" si="0"/>
        <v>25263.97</v>
      </c>
    </row>
    <row r="21" spans="1:9" x14ac:dyDescent="0.25">
      <c r="A21" t="s">
        <v>6</v>
      </c>
      <c r="B21" s="2">
        <v>0</v>
      </c>
      <c r="C21" s="2">
        <v>0</v>
      </c>
      <c r="D21" s="13"/>
      <c r="E21" s="2">
        <v>0</v>
      </c>
      <c r="F21" s="2">
        <v>0</v>
      </c>
      <c r="G21" s="13"/>
      <c r="H21" s="3">
        <f t="shared" si="1"/>
        <v>0</v>
      </c>
      <c r="I21" s="3">
        <f t="shared" si="0"/>
        <v>0</v>
      </c>
    </row>
    <row r="22" spans="1:9" x14ac:dyDescent="0.25">
      <c r="A22" t="s">
        <v>7</v>
      </c>
      <c r="B22" s="2">
        <v>0</v>
      </c>
      <c r="C22" s="2">
        <v>307073.61</v>
      </c>
      <c r="D22" s="13"/>
      <c r="E22" s="2">
        <v>20500.169999999998</v>
      </c>
      <c r="F22" s="2">
        <v>336691.01</v>
      </c>
      <c r="G22" s="13"/>
      <c r="H22" s="3">
        <f t="shared" si="1"/>
        <v>-20500.169999999998</v>
      </c>
      <c r="I22" s="3">
        <f t="shared" si="0"/>
        <v>-29617.400000000023</v>
      </c>
    </row>
    <row r="23" spans="1:9" x14ac:dyDescent="0.25">
      <c r="A23" t="s">
        <v>8</v>
      </c>
      <c r="B23" s="2">
        <v>0</v>
      </c>
      <c r="C23" s="2">
        <v>0</v>
      </c>
      <c r="D23" s="13"/>
      <c r="E23" s="2">
        <v>113931.44</v>
      </c>
      <c r="F23" s="2">
        <v>419955.19</v>
      </c>
      <c r="G23" s="13"/>
      <c r="H23" s="3">
        <f t="shared" si="1"/>
        <v>-113931.44</v>
      </c>
      <c r="I23" s="3">
        <f t="shared" si="1"/>
        <v>-419955.19</v>
      </c>
    </row>
    <row r="24" spans="1:9" x14ac:dyDescent="0.25">
      <c r="A24" t="s">
        <v>11</v>
      </c>
      <c r="B24" s="2">
        <v>19615.66</v>
      </c>
      <c r="C24" s="2">
        <v>329213.75</v>
      </c>
      <c r="D24" s="13"/>
      <c r="E24" s="2">
        <v>20500.169999999998</v>
      </c>
      <c r="F24" s="2">
        <v>339782.43</v>
      </c>
      <c r="G24" s="13"/>
      <c r="H24" s="3">
        <f t="shared" si="1"/>
        <v>-884.5099999999984</v>
      </c>
      <c r="I24" s="3">
        <f t="shared" si="1"/>
        <v>-10568.679999999993</v>
      </c>
    </row>
    <row r="25" spans="1:9" x14ac:dyDescent="0.25">
      <c r="A25" t="s">
        <v>13</v>
      </c>
      <c r="B25" s="2">
        <v>92391.42</v>
      </c>
      <c r="C25" s="2">
        <v>230346.06</v>
      </c>
      <c r="D25" s="13"/>
      <c r="E25" s="2">
        <v>115103.39</v>
      </c>
      <c r="F25" s="2">
        <v>310388.93</v>
      </c>
      <c r="G25" s="13"/>
      <c r="H25" s="3">
        <f t="shared" si="1"/>
        <v>-22711.97</v>
      </c>
      <c r="I25" s="3">
        <f t="shared" si="1"/>
        <v>-80042.87</v>
      </c>
    </row>
    <row r="26" spans="1:9" x14ac:dyDescent="0.25">
      <c r="A26" t="s">
        <v>22</v>
      </c>
      <c r="B26" s="2">
        <v>68.75</v>
      </c>
      <c r="C26" s="2">
        <v>68.75</v>
      </c>
      <c r="D26" s="13"/>
      <c r="E26" s="2">
        <v>306</v>
      </c>
      <c r="F26" s="2">
        <v>306</v>
      </c>
      <c r="G26" s="13"/>
      <c r="H26" s="3">
        <f t="shared" si="1"/>
        <v>-237.25</v>
      </c>
      <c r="I26" s="3">
        <f t="shared" si="1"/>
        <v>-237.25</v>
      </c>
    </row>
    <row r="30" spans="1:9" x14ac:dyDescent="0.25">
      <c r="C30" s="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 2020</vt:lpstr>
      <vt:lpstr>Oct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cp:lastPrinted>2020-10-12T20:42:00Z</cp:lastPrinted>
  <dcterms:created xsi:type="dcterms:W3CDTF">2020-10-12T17:29:24Z</dcterms:created>
  <dcterms:modified xsi:type="dcterms:W3CDTF">2020-11-05T16:19:25Z</dcterms:modified>
</cp:coreProperties>
</file>