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9EC0A207-08EC-4CD5-908F-9DC0800B2147}" xr6:coauthVersionLast="45" xr6:coauthVersionMax="45" xr10:uidLastSave="{00000000-0000-0000-0000-000000000000}"/>
  <bookViews>
    <workbookView xWindow="1665" yWindow="960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<sst xmlns="http://schemas.openxmlformats.org/spreadsheetml/2006/main" count="41" uniqueCount="36">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</sst>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B16" sqref="B16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262257.91999999998</v>
      </c>
      <c r="C8" s="9">
        <v>428332.4</v>
      </c>
      <c r="D8" s="9">
        <v>951803.57</v>
      </c>
      <c r="E8" s="9">
        <v>8319938.2199999997</v>
      </c>
      <c r="F8" s="9">
        <f>E8-D8</f>
        <v>7368134.6499999994</v>
      </c>
      <c r="G8" s="10">
        <f>(B8+D8)/E8</f>
        <v>0.14592193570398893</v>
      </c>
      <c r="H8" s="9">
        <v>1023349.07</v>
      </c>
      <c r="I8" s="9">
        <f>D8-H8</f>
        <v>-71545.5</v>
      </c>
      <c r="J8" s="5">
        <f>+I8/H8</f>
        <v>-6.9913094268019421E-2</v>
      </c>
    </row>
    <row r="9" spans="1:10" ht="18.75" x14ac:dyDescent="0.3">
      <c r="A9" s="11" t="s">
        <v>20</v>
      </c>
      <c r="B9" s="12">
        <v>6486.28</v>
      </c>
      <c r="C9" s="9">
        <v>49150.46</v>
      </c>
      <c r="D9" s="9">
        <v>115732.56</v>
      </c>
      <c r="E9" s="9">
        <v>852420</v>
      </c>
      <c r="F9" s="9">
        <f t="shared" ref="F9:F22" si="0">E9-D9</f>
        <v>736687.44</v>
      </c>
      <c r="G9" s="10">
        <f t="shared" ref="G9:G22" si="1">(B9+D9)/E9</f>
        <v>0.14337866310034958</v>
      </c>
      <c r="H9" s="9">
        <v>114176.97</v>
      </c>
      <c r="I9" s="9">
        <f t="shared" ref="I9:I22" si="2">D9-H9</f>
        <v>1555.5899999999965</v>
      </c>
      <c r="J9" s="5">
        <v>1</v>
      </c>
    </row>
    <row r="10" spans="1:10" ht="18.75" x14ac:dyDescent="0.3">
      <c r="A10" s="1" t="s">
        <v>21</v>
      </c>
      <c r="B10" s="9">
        <v>8718.2199999999993</v>
      </c>
      <c r="C10" s="9">
        <v>20601.099999999999</v>
      </c>
      <c r="D10" s="9">
        <v>47150.99</v>
      </c>
      <c r="E10" s="9">
        <v>458905</v>
      </c>
      <c r="F10" s="9">
        <f t="shared" si="0"/>
        <v>411754.01</v>
      </c>
      <c r="G10" s="10">
        <f t="shared" si="1"/>
        <v>0.12174460945075778</v>
      </c>
      <c r="H10" s="9">
        <v>81734.73</v>
      </c>
      <c r="I10" s="9">
        <f t="shared" si="2"/>
        <v>-34583.74</v>
      </c>
      <c r="J10" s="5">
        <f t="shared" ref="J10:J24" si="3">+I10/H10</f>
        <v>-0.42312172561162187</v>
      </c>
    </row>
    <row r="11" spans="1:10" ht="18.75" x14ac:dyDescent="0.3">
      <c r="A11" s="1" t="s">
        <v>22</v>
      </c>
      <c r="B11" s="9">
        <v>2936.78</v>
      </c>
      <c r="C11" s="9">
        <v>15446.12</v>
      </c>
      <c r="D11" s="9">
        <v>290775.61</v>
      </c>
      <c r="E11" s="9">
        <v>796283.4</v>
      </c>
      <c r="F11" s="9">
        <f t="shared" si="0"/>
        <v>505507.79000000004</v>
      </c>
      <c r="G11" s="10">
        <f t="shared" si="1"/>
        <v>0.36885409139509878</v>
      </c>
      <c r="H11" s="9">
        <v>305088.98</v>
      </c>
      <c r="I11" s="9">
        <f t="shared" si="2"/>
        <v>-14313.369999999995</v>
      </c>
      <c r="J11" s="5">
        <f t="shared" si="3"/>
        <v>-4.6915394977557028E-2</v>
      </c>
    </row>
    <row r="12" spans="1:10" ht="18.75" x14ac:dyDescent="0.3">
      <c r="A12" s="1" t="s">
        <v>23</v>
      </c>
      <c r="B12" s="9">
        <v>2499.2800000000002</v>
      </c>
      <c r="C12" s="9">
        <v>40365.660000000003</v>
      </c>
      <c r="D12" s="9">
        <v>149905.53</v>
      </c>
      <c r="E12" s="9">
        <v>1236110</v>
      </c>
      <c r="F12" s="9">
        <f t="shared" si="0"/>
        <v>1086204.47</v>
      </c>
      <c r="G12" s="10">
        <f t="shared" si="1"/>
        <v>0.12329388970237276</v>
      </c>
      <c r="H12" s="9">
        <v>199897.91</v>
      </c>
      <c r="I12" s="9">
        <f t="shared" si="2"/>
        <v>-49992.380000000005</v>
      </c>
      <c r="J12" s="5">
        <f t="shared" si="3"/>
        <v>-0.25008955821499085</v>
      </c>
    </row>
    <row r="13" spans="1:10" ht="18.75" x14ac:dyDescent="0.3">
      <c r="A13" s="1" t="s">
        <v>24</v>
      </c>
      <c r="B13" s="9">
        <v>5010</v>
      </c>
      <c r="C13" s="9">
        <v>63427.21</v>
      </c>
      <c r="D13" s="9">
        <v>152459.79999999999</v>
      </c>
      <c r="E13" s="9">
        <v>758349.3</v>
      </c>
      <c r="F13" s="9">
        <f t="shared" si="0"/>
        <v>605889.5</v>
      </c>
      <c r="G13" s="10">
        <f t="shared" si="1"/>
        <v>0.20764811149690515</v>
      </c>
      <c r="H13" s="9">
        <v>119249.42</v>
      </c>
      <c r="I13" s="9">
        <f t="shared" si="2"/>
        <v>33210.37999999999</v>
      </c>
      <c r="J13" s="5">
        <f t="shared" si="3"/>
        <v>0.27849510714601372</v>
      </c>
    </row>
    <row r="14" spans="1:10" ht="18.75" x14ac:dyDescent="0.3">
      <c r="A14" s="1" t="s">
        <v>25</v>
      </c>
      <c r="B14" s="9">
        <v>70817.820000000007</v>
      </c>
      <c r="C14" s="9">
        <v>84946.06</v>
      </c>
      <c r="D14" s="9">
        <v>326977.33</v>
      </c>
      <c r="E14" s="9">
        <v>1691926</v>
      </c>
      <c r="F14" s="9">
        <f t="shared" si="0"/>
        <v>1364948.67</v>
      </c>
      <c r="G14" s="10">
        <f t="shared" si="1"/>
        <v>0.23511379930327925</v>
      </c>
      <c r="H14" s="9">
        <v>383768.2</v>
      </c>
      <c r="I14" s="9">
        <f t="shared" si="2"/>
        <v>-56790.869999999995</v>
      </c>
      <c r="J14" s="5">
        <f t="shared" si="3"/>
        <v>-0.1479822194751936</v>
      </c>
    </row>
    <row r="15" spans="1:10" ht="18.75" x14ac:dyDescent="0.3">
      <c r="A15" s="1" t="s">
        <v>26</v>
      </c>
      <c r="B15" s="9">
        <v>17144.62</v>
      </c>
      <c r="C15" s="9">
        <v>68928.52</v>
      </c>
      <c r="D15" s="9">
        <v>200121.23</v>
      </c>
      <c r="E15" s="9">
        <v>1373086</v>
      </c>
      <c r="F15" s="9">
        <f t="shared" si="0"/>
        <v>1172964.77</v>
      </c>
      <c r="G15" s="10">
        <f t="shared" si="1"/>
        <v>0.15823178591872614</v>
      </c>
      <c r="H15" s="9">
        <v>301212.3</v>
      </c>
      <c r="I15" s="9">
        <f t="shared" si="2"/>
        <v>-101091.06999999998</v>
      </c>
      <c r="J15" s="5">
        <f t="shared" si="3"/>
        <v>-0.3356140170902715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11859.06</v>
      </c>
      <c r="E20" s="9">
        <v>196198.36</v>
      </c>
      <c r="F20" s="9">
        <f t="shared" si="0"/>
        <v>184339.3</v>
      </c>
      <c r="G20" s="10">
        <f t="shared" si="1"/>
        <v>6.0444236129190886E-2</v>
      </c>
      <c r="H20" s="9">
        <v>13773.68</v>
      </c>
      <c r="I20" s="9">
        <f t="shared" si="2"/>
        <v>-1914.6200000000008</v>
      </c>
      <c r="J20" s="5">
        <f t="shared" si="3"/>
        <v>-0.13900569782367536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711071.48</v>
      </c>
      <c r="F22" s="9">
        <f t="shared" si="0"/>
        <v>711071.48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375870.92000000004</v>
      </c>
      <c r="C24" s="13">
        <f>SUM(C8:C23)</f>
        <v>771197.53</v>
      </c>
      <c r="D24" s="13">
        <f>SUM(D8:D23)</f>
        <v>2246785.6800000002</v>
      </c>
      <c r="E24" s="13">
        <f>SUM(E8:E23)</f>
        <v>16425076.76</v>
      </c>
      <c r="F24" s="13">
        <f>SUM(F8:F23)</f>
        <v>14178291.080000002</v>
      </c>
      <c r="G24" s="14">
        <f>(B24+D24)/E24</f>
        <v>0.15967393262885429</v>
      </c>
      <c r="H24" s="13">
        <f>SUM(H8:H23)</f>
        <v>2542251.2599999998</v>
      </c>
      <c r="I24" s="13">
        <f>SUM(I8:I23)</f>
        <v>-295465.57999999996</v>
      </c>
      <c r="J24" s="5">
        <f t="shared" si="3"/>
        <v>-0.11622202126472739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2020-09-08T15:00:25Z</cp:lastPrinted>
  <dcterms:created xsi:type="dcterms:W3CDTF">2015-04-06T21:25:02Z</dcterms:created>
  <dcterms:modified xsi:type="dcterms:W3CDTF">2020-10-08T18:42:12Z</dcterms:modified>
</cp:coreProperties>
</file>