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owell\Google Drive\Documents\"/>
    </mc:Choice>
  </mc:AlternateContent>
  <bookViews>
    <workbookView xWindow="0" yWindow="0" windowWidth="2397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4" i="1" l="1"/>
  <c r="F25" i="1"/>
  <c r="F13" i="1" l="1"/>
  <c r="F27" i="1" s="1"/>
  <c r="F30" i="1"/>
  <c r="F46" i="1"/>
</calcChain>
</file>

<file path=xl/sharedStrings.xml><?xml version="1.0" encoding="utf-8"?>
<sst xmlns="http://schemas.openxmlformats.org/spreadsheetml/2006/main" count="49" uniqueCount="24">
  <si>
    <t>Fund 1</t>
  </si>
  <si>
    <t>General Fund</t>
  </si>
  <si>
    <t>Fund 2</t>
  </si>
  <si>
    <t>Special Revenue</t>
  </si>
  <si>
    <t>Fund 310</t>
  </si>
  <si>
    <t>Capital Outlay</t>
  </si>
  <si>
    <t>Fund 320</t>
  </si>
  <si>
    <t>Building Fund</t>
  </si>
  <si>
    <t>Fund 360</t>
  </si>
  <si>
    <t>Construction Fund</t>
  </si>
  <si>
    <t xml:space="preserve">Fund 400 </t>
  </si>
  <si>
    <t>Debt Service Fund</t>
  </si>
  <si>
    <t>Fund 51</t>
  </si>
  <si>
    <t>Food Service Fund</t>
  </si>
  <si>
    <t>Ledger Balance</t>
  </si>
  <si>
    <t xml:space="preserve"> </t>
  </si>
  <si>
    <t>Bank Balance</t>
  </si>
  <si>
    <t>Outstanding Checks</t>
  </si>
  <si>
    <t>Escrow Account</t>
  </si>
  <si>
    <t>Investment-CD's</t>
  </si>
  <si>
    <t>Investments- CD's</t>
  </si>
  <si>
    <t xml:space="preserve">         Adjusted Bank Balance</t>
  </si>
  <si>
    <t xml:space="preserve">  </t>
  </si>
  <si>
    <t>ACH-CERS &amp; KTRS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</si>
</sst>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43" fontId="1" fillId="0" borderId="0" xfId="0" applyNumberFormat="1" applyFont="1"/>
    <xf numFmtId="43" fontId="2" fillId="0" borderId="0" xfId="0" applyNumberFormat="1" applyFont="1"/>
    <xf numFmtId="43" fontId="3" fillId="0" borderId="0" xfId="0" applyNumberFormat="1" applyFont="1"/>
    <xf numFmtId="43" fontId="1" fillId="0" borderId="0" xfId="0" applyNumberFormat="1" applyFont="1" applyBorder="1"/>
    <xf numFmtId="43" fontId="1" fillId="0" borderId="1" xfId="0" applyNumberFormat="1" applyFont="1" applyBorder="1"/>
    <xf numFmtId="43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A10" sqref="A10"/>
    </sheetView>
  </sheetViews>
  <sheetFormatPr defaultRowHeight="15" x14ac:dyDescent="0.25"/>
  <cols>
    <col min="1" max="1" width="20.28515625" customWidth="1"/>
    <col min="2" max="2" width="2.140625" customWidth="1"/>
    <col min="3" max="3" width="0.140625" customWidth="1"/>
    <col min="4" max="4" width="25.5703125" customWidth="1"/>
    <col min="5" max="5" width="19.140625" bestFit="1" customWidth="1"/>
    <col min="6" max="6" width="20.85546875" customWidth="1"/>
  </cols>
  <sheetData>
    <row r="1" spans="1:6" ht="18.75" x14ac:dyDescent="0.3">
      <c r="A1" s="1" t="s">
        <v>15</v>
      </c>
      <c r="B1" s="2"/>
      <c r="C1" s="2"/>
      <c r="D1" s="2"/>
      <c r="E1" s="2"/>
      <c r="F1" s="2"/>
    </row>
    <row r="2" spans="1:6" ht="18.75" x14ac:dyDescent="0.3">
      <c r="A2" s="1"/>
      <c r="B2" s="2"/>
      <c r="C2" s="2"/>
      <c r="D2" s="2"/>
      <c r="E2" s="2"/>
      <c r="F2" s="2"/>
    </row>
    <row r="3" spans="1:6" ht="18.75" x14ac:dyDescent="0.3">
      <c r="A3" s="1"/>
      <c r="B3" s="2"/>
      <c r="C3" s="2"/>
      <c r="D3" s="2"/>
      <c r="E3" s="2"/>
      <c r="F3" s="2"/>
    </row>
    <row r="4" spans="1:6" ht="18.75" x14ac:dyDescent="0.3">
      <c r="A4" s="2"/>
      <c r="B4" s="2"/>
      <c r="C4" s="2"/>
      <c r="D4" s="2" t="s">
        <v>15</v>
      </c>
      <c r="E4" s="3"/>
      <c r="F4" s="3" t="s">
        <v>15</v>
      </c>
    </row>
    <row r="5" spans="1:6" ht="18.75" x14ac:dyDescent="0.3">
      <c r="A5" s="2"/>
      <c r="B5" s="2"/>
      <c r="C5" s="2"/>
      <c r="D5" s="2"/>
      <c r="E5" s="3"/>
      <c r="F5" s="3"/>
    </row>
    <row r="6" spans="1:6" ht="18.75" x14ac:dyDescent="0.3">
      <c r="A6" s="2" t="s">
        <v>0</v>
      </c>
      <c r="B6" s="2"/>
      <c r="C6" s="2"/>
      <c r="D6" s="2" t="s">
        <v>1</v>
      </c>
      <c r="E6" s="3">
        <v>660902.31999999995</v>
      </c>
      <c r="F6" s="3"/>
    </row>
    <row r="7" spans="1:6" ht="18.75" x14ac:dyDescent="0.3">
      <c r="A7" s="2" t="s">
        <v>2</v>
      </c>
      <c r="B7" s="2"/>
      <c r="C7" s="2"/>
      <c r="D7" s="2" t="s">
        <v>3</v>
      </c>
      <c r="E7" s="3">
        <v>-282927.28000000003</v>
      </c>
      <c r="F7" s="3"/>
    </row>
    <row r="8" spans="1:6" ht="18.75" x14ac:dyDescent="0.3">
      <c r="A8" s="2" t="s">
        <v>4</v>
      </c>
      <c r="B8" s="2"/>
      <c r="C8" s="2"/>
      <c r="D8" s="2" t="s">
        <v>5</v>
      </c>
      <c r="E8" s="3">
        <v>-748522</v>
      </c>
      <c r="F8" s="3"/>
    </row>
    <row r="9" spans="1:6" ht="18.75" x14ac:dyDescent="0.3">
      <c r="A9" s="2" t="s">
        <v>6</v>
      </c>
      <c r="B9" s="2"/>
      <c r="C9" s="2"/>
      <c r="D9" s="2" t="s">
        <v>7</v>
      </c>
      <c r="E9" s="3">
        <v>1571181.57</v>
      </c>
      <c r="F9" s="3"/>
    </row>
    <row r="10" spans="1:6" ht="18.75" x14ac:dyDescent="0.3">
      <c r="A10" s="2" t="s">
        <v>8</v>
      </c>
      <c r="B10" s="2"/>
      <c r="C10" s="2"/>
      <c r="D10" s="2" t="s">
        <v>9</v>
      </c>
      <c r="E10" s="3">
        <v>1244205.1499999999</v>
      </c>
      <c r="F10" s="3"/>
    </row>
    <row r="11" spans="1:6" ht="18.75" x14ac:dyDescent="0.3">
      <c r="A11" s="2" t="s">
        <v>10</v>
      </c>
      <c r="B11" s="2"/>
      <c r="C11" s="2"/>
      <c r="D11" s="2" t="s">
        <v>11</v>
      </c>
      <c r="E11" s="3">
        <v>1441975.84</v>
      </c>
      <c r="F11" s="3"/>
    </row>
    <row r="12" spans="1:6" ht="18.75" x14ac:dyDescent="0.3">
      <c r="A12" s="2" t="s">
        <v>12</v>
      </c>
      <c r="B12" s="2"/>
      <c r="C12" s="2"/>
      <c r="D12" s="2" t="s">
        <v>13</v>
      </c>
      <c r="E12" s="7">
        <v>-4348.51</v>
      </c>
      <c r="F12" s="3"/>
    </row>
    <row r="13" spans="1:6" ht="18.75" x14ac:dyDescent="0.3">
      <c r="A13" s="2"/>
      <c r="B13" s="2"/>
      <c r="C13" s="2"/>
      <c r="D13" s="2"/>
      <c r="E13" s="3"/>
      <c r="F13" s="3">
        <f>SUM(E6:E12)</f>
        <v>3882467.09</v>
      </c>
    </row>
    <row r="14" spans="1:6" ht="18.75" x14ac:dyDescent="0.3">
      <c r="A14" s="2"/>
      <c r="B14" s="2"/>
      <c r="C14" s="2"/>
      <c r="D14" s="2" t="s">
        <v>15</v>
      </c>
      <c r="E14" s="3"/>
      <c r="F14" s="6" t="s">
        <v>15</v>
      </c>
    </row>
    <row r="15" spans="1:6" ht="18.75" x14ac:dyDescent="0.3">
      <c r="A15" s="2"/>
      <c r="B15" s="2"/>
      <c r="C15" s="2"/>
      <c r="D15" s="2" t="s">
        <v>22</v>
      </c>
      <c r="E15" s="3"/>
      <c r="F15" s="6" t="s">
        <v>15</v>
      </c>
    </row>
    <row r="16" spans="1:6" ht="18.75" x14ac:dyDescent="0.3">
      <c r="A16" s="2"/>
      <c r="B16" s="2"/>
      <c r="C16" s="2"/>
      <c r="D16" s="2" t="s">
        <v>15</v>
      </c>
      <c r="E16" s="3"/>
      <c r="F16" s="8" t="s">
        <v>15</v>
      </c>
    </row>
    <row r="17" spans="1:6" ht="18.75" x14ac:dyDescent="0.3">
      <c r="A17" s="2"/>
      <c r="B17" s="2"/>
      <c r="C17" s="2"/>
      <c r="D17" s="2" t="s">
        <v>15</v>
      </c>
      <c r="E17" s="3"/>
      <c r="F17" s="8" t="s">
        <v>15</v>
      </c>
    </row>
    <row r="18" spans="1:6" ht="18.75" x14ac:dyDescent="0.3">
      <c r="A18" s="2"/>
      <c r="B18" s="2"/>
      <c r="C18" s="2"/>
      <c r="D18" s="2" t="s">
        <v>15</v>
      </c>
      <c r="E18" s="3"/>
      <c r="F18" s="8" t="s">
        <v>15</v>
      </c>
    </row>
    <row r="19" spans="1:6" ht="18.75" x14ac:dyDescent="0.3">
      <c r="A19" s="2"/>
      <c r="B19" s="2"/>
      <c r="C19" s="2"/>
      <c r="D19" s="2" t="s">
        <v>15</v>
      </c>
      <c r="E19" s="3"/>
      <c r="F19" s="8" t="s">
        <v>15</v>
      </c>
    </row>
    <row r="20" spans="1:6" ht="18.75" x14ac:dyDescent="0.3">
      <c r="A20" s="2"/>
      <c r="B20" s="2"/>
      <c r="C20" s="2"/>
      <c r="D20" s="2"/>
      <c r="E20" s="3"/>
      <c r="F20" s="3" t="s">
        <v>15</v>
      </c>
    </row>
    <row r="21" spans="1:6" ht="18.75" x14ac:dyDescent="0.3">
      <c r="A21" s="2"/>
      <c r="B21" s="2"/>
      <c r="C21" s="2"/>
      <c r="D21" s="2" t="s">
        <v>20</v>
      </c>
      <c r="E21" s="3">
        <v>202475.65</v>
      </c>
      <c r="F21" s="3"/>
    </row>
    <row r="22" spans="1:6" ht="18.75" x14ac:dyDescent="0.3">
      <c r="A22" s="2"/>
      <c r="B22" s="2"/>
      <c r="C22" s="2"/>
      <c r="D22" s="2"/>
      <c r="E22" s="6">
        <v>1500000</v>
      </c>
      <c r="F22" s="3"/>
    </row>
    <row r="23" spans="1:6" ht="18.75" x14ac:dyDescent="0.3">
      <c r="A23" s="2"/>
      <c r="B23" s="2"/>
      <c r="C23" s="2"/>
      <c r="D23" s="2"/>
      <c r="E23" s="6">
        <v>3317482.47</v>
      </c>
      <c r="F23" s="3"/>
    </row>
    <row r="24" spans="1:6" ht="18.75" x14ac:dyDescent="0.3">
      <c r="A24" s="2"/>
      <c r="B24" s="2"/>
      <c r="C24" s="2"/>
      <c r="D24" s="2"/>
      <c r="E24" s="3"/>
      <c r="F24" s="3" t="s">
        <v>15</v>
      </c>
    </row>
    <row r="25" spans="1:6" ht="21" x14ac:dyDescent="0.45">
      <c r="A25" s="2"/>
      <c r="B25" s="2"/>
      <c r="C25" s="2"/>
      <c r="D25" s="2"/>
      <c r="E25" s="3"/>
      <c r="F25" s="4">
        <f>SUM(E21:E23)</f>
        <v>5019958.12</v>
      </c>
    </row>
    <row r="26" spans="1:6" ht="18.75" x14ac:dyDescent="0.3">
      <c r="A26" s="2" t="s">
        <v>15</v>
      </c>
      <c r="B26" s="2"/>
      <c r="C26" s="2"/>
      <c r="D26" s="2"/>
      <c r="E26" s="3"/>
      <c r="F26" s="3"/>
    </row>
    <row r="27" spans="1:6" ht="21" x14ac:dyDescent="0.45">
      <c r="A27" s="2" t="s">
        <v>14</v>
      </c>
      <c r="B27" s="2"/>
      <c r="C27" s="2"/>
      <c r="D27" s="2"/>
      <c r="E27" s="3"/>
      <c r="F27" s="5">
        <f>SUM(F13:F25)</f>
        <v>8902425.2100000009</v>
      </c>
    </row>
    <row r="28" spans="1:6" ht="18.75" x14ac:dyDescent="0.3">
      <c r="A28" s="2" t="s">
        <v>15</v>
      </c>
      <c r="B28" s="2"/>
      <c r="C28" s="1" t="s">
        <v>15</v>
      </c>
      <c r="D28" s="1" t="s">
        <v>15</v>
      </c>
      <c r="E28" s="3"/>
      <c r="F28" s="3"/>
    </row>
    <row r="29" spans="1:6" ht="18.75" x14ac:dyDescent="0.3">
      <c r="A29" s="2"/>
      <c r="B29" s="2"/>
      <c r="C29" s="1"/>
      <c r="D29" s="1"/>
      <c r="E29" s="3"/>
      <c r="F29" s="6" t="s">
        <v>15</v>
      </c>
    </row>
    <row r="30" spans="1:6" ht="18.75" x14ac:dyDescent="0.3">
      <c r="A30" s="2"/>
      <c r="B30" s="2"/>
      <c r="C30" s="1"/>
      <c r="D30" s="1"/>
      <c r="E30" s="3"/>
      <c r="F30" s="3">
        <f>F47</f>
        <v>0</v>
      </c>
    </row>
    <row r="31" spans="1:6" ht="18.75" x14ac:dyDescent="0.3">
      <c r="A31" s="2"/>
      <c r="B31" s="2"/>
      <c r="C31" s="1"/>
      <c r="D31" s="1"/>
      <c r="E31" s="3"/>
      <c r="F31" s="3"/>
    </row>
    <row r="32" spans="1:6" ht="18.75" x14ac:dyDescent="0.3">
      <c r="A32" s="2"/>
      <c r="B32" s="2"/>
      <c r="C32" s="1"/>
      <c r="D32" s="1"/>
      <c r="E32" s="3"/>
      <c r="F32" s="3"/>
    </row>
    <row r="33" spans="1:6" ht="18.75" x14ac:dyDescent="0.3">
      <c r="A33" s="2"/>
      <c r="B33" s="2"/>
      <c r="C33" s="2"/>
      <c r="D33" s="2" t="s">
        <v>16</v>
      </c>
      <c r="E33" s="3">
        <v>2684559</v>
      </c>
      <c r="F33" s="3"/>
    </row>
    <row r="34" spans="1:6" ht="18.75" x14ac:dyDescent="0.3">
      <c r="A34" s="2"/>
      <c r="B34" s="2"/>
      <c r="C34" s="2"/>
      <c r="D34" s="2" t="s">
        <v>17</v>
      </c>
      <c r="E34" s="3">
        <v>-136164.14000000001</v>
      </c>
      <c r="F34" s="3"/>
    </row>
    <row r="35" spans="1:6" ht="18.75" x14ac:dyDescent="0.3">
      <c r="A35" s="2"/>
      <c r="B35" s="2"/>
      <c r="C35" s="2"/>
      <c r="D35" s="2" t="s">
        <v>23</v>
      </c>
      <c r="E35" s="3">
        <v>-107903.61</v>
      </c>
      <c r="F35" s="3"/>
    </row>
    <row r="36" spans="1:6" ht="18.75" x14ac:dyDescent="0.3">
      <c r="A36" s="2"/>
      <c r="B36" s="2"/>
      <c r="C36" s="2"/>
      <c r="D36" s="2" t="s">
        <v>15</v>
      </c>
      <c r="E36" s="3">
        <v>0</v>
      </c>
      <c r="F36" s="3"/>
    </row>
    <row r="37" spans="1:6" ht="18.75" x14ac:dyDescent="0.3">
      <c r="A37" s="2"/>
      <c r="B37" s="2"/>
      <c r="C37" s="2"/>
      <c r="D37" s="2" t="s">
        <v>18</v>
      </c>
      <c r="E37" s="7">
        <v>1441975.84</v>
      </c>
      <c r="F37" s="3"/>
    </row>
    <row r="38" spans="1:6" ht="18.75" x14ac:dyDescent="0.3">
      <c r="A38" s="2"/>
      <c r="B38" s="2"/>
      <c r="C38" s="2"/>
      <c r="D38" s="2" t="s">
        <v>21</v>
      </c>
      <c r="E38" s="3"/>
      <c r="F38" s="3"/>
    </row>
    <row r="39" spans="1:6" ht="18.75" x14ac:dyDescent="0.3">
      <c r="A39" s="2"/>
      <c r="B39" s="2"/>
      <c r="C39" s="2"/>
      <c r="D39" s="2"/>
      <c r="E39" s="3"/>
      <c r="F39" s="7">
        <f>SUM(E33+E34+E35+E37+E36)</f>
        <v>3882467.09</v>
      </c>
    </row>
    <row r="40" spans="1:6" ht="18.75" x14ac:dyDescent="0.3">
      <c r="A40" s="2"/>
      <c r="B40" s="2"/>
      <c r="C40" s="2"/>
      <c r="D40" s="2" t="s">
        <v>19</v>
      </c>
      <c r="E40" s="3">
        <v>202475.65</v>
      </c>
      <c r="F40" s="3"/>
    </row>
    <row r="41" spans="1:6" ht="18.75" x14ac:dyDescent="0.3">
      <c r="A41" s="2"/>
      <c r="B41" s="2"/>
      <c r="C41" s="2"/>
      <c r="D41" s="2"/>
      <c r="E41" s="6">
        <v>1500000</v>
      </c>
      <c r="F41" s="3"/>
    </row>
    <row r="42" spans="1:6" ht="18.75" x14ac:dyDescent="0.3">
      <c r="A42" s="2"/>
      <c r="B42" s="2"/>
      <c r="C42" s="2"/>
      <c r="D42" s="2"/>
      <c r="E42" s="7">
        <v>3317482.47</v>
      </c>
      <c r="F42" s="3"/>
    </row>
    <row r="43" spans="1:6" ht="18.75" x14ac:dyDescent="0.3">
      <c r="A43" s="2"/>
      <c r="B43" s="2"/>
      <c r="C43" s="2"/>
      <c r="D43" s="2"/>
      <c r="E43" s="3"/>
      <c r="F43" s="3" t="s">
        <v>15</v>
      </c>
    </row>
    <row r="44" spans="1:6" ht="21" x14ac:dyDescent="0.45">
      <c r="A44" s="2"/>
      <c r="B44" s="2"/>
      <c r="C44" s="2"/>
      <c r="D44" s="2"/>
      <c r="E44" s="3"/>
      <c r="F44" s="4">
        <f>SUM(E40:E42)</f>
        <v>5019958.12</v>
      </c>
    </row>
    <row r="45" spans="1:6" ht="18.75" x14ac:dyDescent="0.3">
      <c r="A45" s="2" t="s">
        <v>15</v>
      </c>
      <c r="B45" s="2"/>
      <c r="C45" s="1" t="s">
        <v>15</v>
      </c>
      <c r="D45" s="2"/>
      <c r="E45" s="3"/>
      <c r="F45" s="3"/>
    </row>
    <row r="46" spans="1:6" ht="21" x14ac:dyDescent="0.45">
      <c r="A46" s="2" t="s">
        <v>16</v>
      </c>
      <c r="B46" s="2"/>
      <c r="C46" s="2"/>
      <c r="D46" s="2"/>
      <c r="E46" s="3"/>
      <c r="F46" s="5">
        <f>SUM(F39+F44)</f>
        <v>8902425.2100000009</v>
      </c>
    </row>
    <row r="47" spans="1:6" ht="18.75" x14ac:dyDescent="0.3">
      <c r="F47" s="3"/>
    </row>
  </sheetData>
  <pageMargins left="0.95" right="0.7" top="0.75" bottom="0.75" header="0.3" footer="0.3"/>
  <pageSetup scale="81" fitToWidth="0" orientation="portrait" r:id="rId1"/>
  <headerFooter>
    <oddHeader xml:space="preserve">&amp;C&amp;18Estill County Board of Education&amp;14
Bank Reconciliation
August 30,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Estill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Angie</dc:creator>
  <cp:lastModifiedBy>Howell, Angie</cp:lastModifiedBy>
  <cp:lastPrinted>2020-09-14T16:51:34Z</cp:lastPrinted>
  <dcterms:created xsi:type="dcterms:W3CDTF">2019-01-09T16:18:21Z</dcterms:created>
  <dcterms:modified xsi:type="dcterms:W3CDTF">2020-09-16T19:12:31Z</dcterms:modified>
</cp:coreProperties>
</file>