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D61AFECB-EA27-4162-974C-516CCA285EA2}" xr6:coauthVersionLast="45" xr6:coauthVersionMax="45" xr10:uidLastSave="{00000000-0000-0000-0000-000000000000}"/>
  <bookViews>
    <workbookView xWindow="1500" yWindow="960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<sst xmlns="http://schemas.openxmlformats.org/spreadsheetml/2006/main" count="41" uniqueCount="36">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</sst>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21" sqref="H21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290782.78000000003</v>
      </c>
      <c r="C8" s="9">
        <v>407564.04</v>
      </c>
      <c r="D8" s="9">
        <v>518957.34</v>
      </c>
      <c r="E8" s="9">
        <v>8319938.2199999997</v>
      </c>
      <c r="F8" s="9">
        <f>E8-D8</f>
        <v>7800980.8799999999</v>
      </c>
      <c r="G8" s="10">
        <f>(B8+D8)/E8</f>
        <v>9.7325256340665495E-2</v>
      </c>
      <c r="H8" s="9">
        <v>545549.27</v>
      </c>
      <c r="I8" s="9">
        <f>D8-H8</f>
        <v>-26591.929999999993</v>
      </c>
      <c r="J8" s="5">
        <f>+I8/H8</f>
        <v>-4.8743406805401818E-2</v>
      </c>
    </row>
    <row r="9" spans="1:10" ht="18.75" x14ac:dyDescent="0.3">
      <c r="A9" s="11" t="s">
        <v>20</v>
      </c>
      <c r="B9" s="12">
        <v>2630</v>
      </c>
      <c r="C9" s="9">
        <v>40575.730000000003</v>
      </c>
      <c r="D9" s="9">
        <v>66152.100000000006</v>
      </c>
      <c r="E9" s="9">
        <v>852420</v>
      </c>
      <c r="F9" s="9">
        <f t="shared" ref="F9:F22" si="0">E9-D9</f>
        <v>786267.9</v>
      </c>
      <c r="G9" s="10">
        <f t="shared" ref="G9:G22" si="1">(B9+D9)/E9</f>
        <v>8.069038736772953E-2</v>
      </c>
      <c r="H9" s="9">
        <v>60161.78</v>
      </c>
      <c r="I9" s="9">
        <f t="shared" ref="I9:I22" si="2">D9-H9</f>
        <v>5990.320000000007</v>
      </c>
      <c r="J9" s="5">
        <v>1</v>
      </c>
    </row>
    <row r="10" spans="1:10" ht="18.75" x14ac:dyDescent="0.3">
      <c r="A10" s="1" t="s">
        <v>21</v>
      </c>
      <c r="B10" s="9">
        <v>5211.49</v>
      </c>
      <c r="C10" s="9">
        <v>20421.099999999999</v>
      </c>
      <c r="D10" s="9">
        <v>26293.69</v>
      </c>
      <c r="E10" s="9">
        <v>458905</v>
      </c>
      <c r="F10" s="9">
        <f t="shared" si="0"/>
        <v>432611.31</v>
      </c>
      <c r="G10" s="10">
        <f t="shared" si="1"/>
        <v>6.8652945598762269E-2</v>
      </c>
      <c r="H10" s="9">
        <v>58163.39</v>
      </c>
      <c r="I10" s="9">
        <f t="shared" si="2"/>
        <v>-31869.7</v>
      </c>
      <c r="J10" s="5">
        <f t="shared" ref="J10:J24" si="3">+I10/H10</f>
        <v>-0.54793401828882393</v>
      </c>
    </row>
    <row r="11" spans="1:10" ht="18.75" x14ac:dyDescent="0.3">
      <c r="A11" s="1" t="s">
        <v>22</v>
      </c>
      <c r="B11" s="9">
        <v>4533.8</v>
      </c>
      <c r="C11" s="9">
        <v>9650.74</v>
      </c>
      <c r="D11" s="9">
        <v>265354.45</v>
      </c>
      <c r="E11" s="9">
        <v>796283.4</v>
      </c>
      <c r="F11" s="9">
        <f t="shared" si="0"/>
        <v>530928.94999999995</v>
      </c>
      <c r="G11" s="10">
        <f t="shared" si="1"/>
        <v>0.33893491940181097</v>
      </c>
      <c r="H11" s="9">
        <v>243530.48</v>
      </c>
      <c r="I11" s="9">
        <f t="shared" si="2"/>
        <v>21823.97</v>
      </c>
      <c r="J11" s="5">
        <f t="shared" si="3"/>
        <v>8.9614942655227389E-2</v>
      </c>
    </row>
    <row r="12" spans="1:10" ht="18.75" x14ac:dyDescent="0.3">
      <c r="A12" s="1" t="s">
        <v>23</v>
      </c>
      <c r="B12" s="9">
        <v>2456.08</v>
      </c>
      <c r="C12" s="9">
        <v>63338.74</v>
      </c>
      <c r="D12" s="9">
        <v>109539.87</v>
      </c>
      <c r="E12" s="9">
        <v>1236110</v>
      </c>
      <c r="F12" s="9">
        <f t="shared" si="0"/>
        <v>1126570.1299999999</v>
      </c>
      <c r="G12" s="10">
        <f t="shared" si="1"/>
        <v>9.0603546609929531E-2</v>
      </c>
      <c r="H12" s="9">
        <v>119847.74</v>
      </c>
      <c r="I12" s="9">
        <f t="shared" si="2"/>
        <v>-10307.87000000001</v>
      </c>
      <c r="J12" s="5">
        <f t="shared" si="3"/>
        <v>-8.6008046543055452E-2</v>
      </c>
    </row>
    <row r="13" spans="1:10" ht="18.75" x14ac:dyDescent="0.3">
      <c r="A13" s="1" t="s">
        <v>24</v>
      </c>
      <c r="B13" s="9">
        <v>29010</v>
      </c>
      <c r="C13" s="9">
        <v>36331.589999999997</v>
      </c>
      <c r="D13" s="9">
        <v>89032.59</v>
      </c>
      <c r="E13" s="9">
        <v>758349.3</v>
      </c>
      <c r="F13" s="9">
        <f t="shared" si="0"/>
        <v>669316.71000000008</v>
      </c>
      <c r="G13" s="10">
        <f t="shared" si="1"/>
        <v>0.15565728088626177</v>
      </c>
      <c r="H13" s="9">
        <v>79617.59</v>
      </c>
      <c r="I13" s="9">
        <f t="shared" si="2"/>
        <v>9415</v>
      </c>
      <c r="J13" s="5">
        <f t="shared" si="3"/>
        <v>0.11825276298868127</v>
      </c>
    </row>
    <row r="14" spans="1:10" ht="18.75" x14ac:dyDescent="0.3">
      <c r="A14" s="1" t="s">
        <v>25</v>
      </c>
      <c r="B14" s="9">
        <v>53812.89</v>
      </c>
      <c r="C14" s="9">
        <v>56674.75</v>
      </c>
      <c r="D14" s="9">
        <v>214216.89</v>
      </c>
      <c r="E14" s="9">
        <v>1691926</v>
      </c>
      <c r="F14" s="9">
        <f t="shared" si="0"/>
        <v>1477709.1099999999</v>
      </c>
      <c r="G14" s="10">
        <f t="shared" si="1"/>
        <v>0.15841696386248572</v>
      </c>
      <c r="H14" s="9">
        <v>229088.3</v>
      </c>
      <c r="I14" s="9">
        <f t="shared" si="2"/>
        <v>-14871.409999999974</v>
      </c>
      <c r="J14" s="5">
        <f t="shared" si="3"/>
        <v>-6.4915624237466399E-2</v>
      </c>
    </row>
    <row r="15" spans="1:10" ht="18.75" x14ac:dyDescent="0.3">
      <c r="A15" s="1" t="s">
        <v>26</v>
      </c>
      <c r="B15" s="9">
        <v>21784.59</v>
      </c>
      <c r="C15" s="9">
        <v>63765.84</v>
      </c>
      <c r="D15" s="9">
        <v>130526.6</v>
      </c>
      <c r="E15" s="9">
        <v>1373086</v>
      </c>
      <c r="F15" s="9">
        <f t="shared" si="0"/>
        <v>1242559.3999999999</v>
      </c>
      <c r="G15" s="10">
        <f t="shared" si="1"/>
        <v>0.11092618379329482</v>
      </c>
      <c r="H15" s="9">
        <v>142231.54999999999</v>
      </c>
      <c r="I15" s="9">
        <f t="shared" si="2"/>
        <v>-11704.949999999983</v>
      </c>
      <c r="J15" s="5">
        <f t="shared" si="3"/>
        <v>-8.2295032290655504E-2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11859.06</v>
      </c>
      <c r="E20" s="9">
        <v>196198.36</v>
      </c>
      <c r="F20" s="9">
        <f t="shared" si="0"/>
        <v>184339.3</v>
      </c>
      <c r="G20" s="10">
        <f t="shared" si="1"/>
        <v>6.0444236129190886E-2</v>
      </c>
      <c r="H20" s="9">
        <v>13773.68</v>
      </c>
      <c r="I20" s="9">
        <f t="shared" si="2"/>
        <v>-1914.6200000000008</v>
      </c>
      <c r="J20" s="5">
        <f t="shared" si="3"/>
        <v>-0.13900569782367536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711071.48</v>
      </c>
      <c r="F22" s="9">
        <f t="shared" si="0"/>
        <v>711071.48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410221.63000000006</v>
      </c>
      <c r="C24" s="13">
        <f>SUM(C8:C23)</f>
        <v>698322.52999999991</v>
      </c>
      <c r="D24" s="13">
        <f>SUM(D8:D23)</f>
        <v>1431932.5900000003</v>
      </c>
      <c r="E24" s="13">
        <f>SUM(E8:E23)</f>
        <v>16425076.76</v>
      </c>
      <c r="F24" s="13">
        <f>SUM(F8:F23)</f>
        <v>14993144.17</v>
      </c>
      <c r="G24" s="14">
        <f>(B24+D24)/E24</f>
        <v>0.11215498392593207</v>
      </c>
      <c r="H24" s="13">
        <f>SUM(H8:H23)</f>
        <v>1491963.78</v>
      </c>
      <c r="I24" s="13">
        <f>SUM(I8:I23)</f>
        <v>-60031.189999999951</v>
      </c>
      <c r="J24" s="5">
        <f t="shared" si="3"/>
        <v>-4.0236358820989575E-2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2020-09-08T15:00:25Z</cp:lastPrinted>
  <dcterms:created xsi:type="dcterms:W3CDTF">2015-04-06T21:25:02Z</dcterms:created>
  <dcterms:modified xsi:type="dcterms:W3CDTF">2020-09-08T15:00:40Z</dcterms:modified>
</cp:coreProperties>
</file>