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AC980C91-C1EB-43BE-828F-1834140AFAC5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<sst xmlns="http://schemas.openxmlformats.org/spreadsheetml/2006/main" count="53" uniqueCount="49">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</sst>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3" sqref="D3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1578944.9</v>
      </c>
      <c r="D7" s="7">
        <v>1578944.9</v>
      </c>
      <c r="E7" s="7">
        <f>D7-C7</f>
        <v>0</v>
      </c>
      <c r="F7" s="8">
        <f>C7/D7</f>
        <v>1</v>
      </c>
      <c r="G7" s="7">
        <v>1767010.41</v>
      </c>
      <c r="H7" s="7">
        <f>C7-G7</f>
        <v>-188065.51</v>
      </c>
    </row>
    <row r="8" spans="1:8" ht="21" x14ac:dyDescent="0.35">
      <c r="A8" s="9" t="s">
        <v>16</v>
      </c>
      <c r="B8" s="7">
        <v>219692.81</v>
      </c>
      <c r="C8" s="7">
        <v>2733457.25</v>
      </c>
      <c r="D8" s="7">
        <v>2589521</v>
      </c>
      <c r="E8" s="7">
        <f t="shared" ref="E8:E39" si="0">D8-C8</f>
        <v>-143936.25</v>
      </c>
      <c r="F8" s="8">
        <f t="shared" ref="F8:F25" si="1">C8/D8</f>
        <v>1.0555841215421693</v>
      </c>
      <c r="G8" s="7">
        <v>2494125.41</v>
      </c>
      <c r="H8" s="7">
        <f t="shared" ref="H8:H39" si="2">C8-G8</f>
        <v>239331.83999999985</v>
      </c>
    </row>
    <row r="9" spans="1:8" ht="21" x14ac:dyDescent="0.35">
      <c r="A9" s="1" t="s">
        <v>17</v>
      </c>
      <c r="B9" s="7">
        <v>0</v>
      </c>
      <c r="C9" s="7">
        <v>30572.68</v>
      </c>
      <c r="D9" s="7">
        <v>75740</v>
      </c>
      <c r="E9" s="7">
        <f t="shared" si="0"/>
        <v>45167.32</v>
      </c>
      <c r="F9" s="8">
        <f t="shared" si="1"/>
        <v>0.40365302350145232</v>
      </c>
      <c r="G9" s="7">
        <v>69283.95</v>
      </c>
      <c r="H9" s="7">
        <f t="shared" si="2"/>
        <v>-38711.269999999997</v>
      </c>
    </row>
    <row r="10" spans="1:8" ht="21" x14ac:dyDescent="0.35">
      <c r="A10" s="1" t="s">
        <v>46</v>
      </c>
      <c r="B10" s="7">
        <v>189294.75</v>
      </c>
      <c r="C10" s="7">
        <v>288896.95</v>
      </c>
      <c r="D10" s="7">
        <v>395163</v>
      </c>
      <c r="E10" s="7">
        <f t="shared" ref="E10" si="3">D10-C10</f>
        <v>106266.04999999999</v>
      </c>
      <c r="F10" s="8">
        <f t="shared" ref="F10" si="4">C10/D10</f>
        <v>0.73108299613071059</v>
      </c>
      <c r="G10" s="7">
        <v>192985.89</v>
      </c>
      <c r="H10" s="7">
        <f t="shared" ref="H10" si="5">C10-G10</f>
        <v>95911.06</v>
      </c>
    </row>
    <row r="11" spans="1:8" ht="21" x14ac:dyDescent="0.35">
      <c r="A11" s="1" t="s">
        <v>18</v>
      </c>
      <c r="B11" s="7">
        <v>37262.75</v>
      </c>
      <c r="C11" s="7">
        <v>275659.78999999998</v>
      </c>
      <c r="D11" s="7">
        <v>362619</v>
      </c>
      <c r="E11" s="7">
        <f t="shared" si="0"/>
        <v>86959.210000000021</v>
      </c>
      <c r="F11" s="8">
        <f t="shared" si="1"/>
        <v>0.76019124756286893</v>
      </c>
      <c r="G11" s="7">
        <v>286566.74</v>
      </c>
      <c r="H11" s="7">
        <f t="shared" si="2"/>
        <v>-10906.950000000012</v>
      </c>
    </row>
    <row r="12" spans="1:8" ht="21" x14ac:dyDescent="0.35">
      <c r="A12" s="1" t="s">
        <v>19</v>
      </c>
      <c r="B12" s="7">
        <v>81115.509999999995</v>
      </c>
      <c r="C12" s="7">
        <v>991761.47</v>
      </c>
      <c r="D12" s="7">
        <v>1308000</v>
      </c>
      <c r="E12" s="7">
        <f t="shared" si="0"/>
        <v>316238.53000000003</v>
      </c>
      <c r="F12" s="8">
        <f t="shared" si="1"/>
        <v>0.75822742354740058</v>
      </c>
      <c r="G12" s="7">
        <v>981708.98</v>
      </c>
      <c r="H12" s="7">
        <f t="shared" si="2"/>
        <v>10052.489999999991</v>
      </c>
    </row>
    <row r="13" spans="1:8" ht="21" x14ac:dyDescent="0.35">
      <c r="A13" s="1" t="s">
        <v>20</v>
      </c>
      <c r="B13" s="7">
        <v>291.97000000000003</v>
      </c>
      <c r="C13" s="7">
        <v>44699</v>
      </c>
      <c r="D13" s="7">
        <v>156150</v>
      </c>
      <c r="E13" s="7">
        <f t="shared" si="0"/>
        <v>111451</v>
      </c>
      <c r="F13" s="8">
        <f t="shared" si="1"/>
        <v>0.28625680435478706</v>
      </c>
      <c r="G13" s="7">
        <v>153910.51999999999</v>
      </c>
      <c r="H13" s="7">
        <f t="shared" si="2"/>
        <v>-109211.51999999999</v>
      </c>
    </row>
    <row r="14" spans="1:8" ht="21" x14ac:dyDescent="0.35">
      <c r="A14" s="1" t="s">
        <v>21</v>
      </c>
      <c r="B14" s="7">
        <v>0</v>
      </c>
      <c r="C14" s="7">
        <v>43159.85</v>
      </c>
      <c r="D14" s="7">
        <v>54897</v>
      </c>
      <c r="E14" s="7">
        <f t="shared" si="0"/>
        <v>11737.150000000001</v>
      </c>
      <c r="F14" s="8">
        <v>0</v>
      </c>
      <c r="G14" s="7">
        <v>37397.480000000003</v>
      </c>
      <c r="H14" s="7">
        <f t="shared" si="2"/>
        <v>5762.3699999999953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461.42</v>
      </c>
      <c r="C16" s="7">
        <v>34120.5</v>
      </c>
      <c r="D16" s="7">
        <v>65700</v>
      </c>
      <c r="E16" s="7">
        <f t="shared" si="0"/>
        <v>31579.5</v>
      </c>
      <c r="F16" s="8">
        <f t="shared" si="1"/>
        <v>0.51933789954337894</v>
      </c>
      <c r="G16" s="7">
        <v>66057.8</v>
      </c>
      <c r="H16" s="7">
        <f t="shared" si="2"/>
        <v>-31937.300000000003</v>
      </c>
    </row>
    <row r="17" spans="1:8" ht="21" x14ac:dyDescent="0.35">
      <c r="A17" s="1" t="s">
        <v>24</v>
      </c>
      <c r="B17" s="7">
        <v>0</v>
      </c>
      <c r="C17" s="7">
        <v>13960</v>
      </c>
      <c r="D17" s="7">
        <v>13160</v>
      </c>
      <c r="E17" s="7">
        <f t="shared" si="0"/>
        <v>-800</v>
      </c>
      <c r="F17" s="8">
        <f t="shared" si="1"/>
        <v>1.0607902735562309</v>
      </c>
      <c r="G17" s="7">
        <v>13660</v>
      </c>
      <c r="H17" s="7">
        <f t="shared" si="2"/>
        <v>300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525</v>
      </c>
      <c r="C19" s="7">
        <v>3920</v>
      </c>
      <c r="D19" s="7">
        <v>0</v>
      </c>
      <c r="E19" s="7">
        <f t="shared" si="0"/>
        <v>-3920</v>
      </c>
      <c r="F19" s="8">
        <v>0</v>
      </c>
      <c r="G19" s="7">
        <v>0</v>
      </c>
      <c r="H19" s="7">
        <f t="shared" si="2"/>
        <v>3920</v>
      </c>
    </row>
    <row r="20" spans="1:8" ht="21" x14ac:dyDescent="0.35">
      <c r="A20" s="1" t="s">
        <v>27</v>
      </c>
      <c r="B20" s="7">
        <v>8651.57</v>
      </c>
      <c r="C20" s="7">
        <v>11501.57</v>
      </c>
      <c r="D20" s="7">
        <v>13582</v>
      </c>
      <c r="E20" s="7">
        <f t="shared" si="0"/>
        <v>2080.4300000000003</v>
      </c>
      <c r="F20" s="8">
        <v>0</v>
      </c>
      <c r="G20" s="7">
        <v>174386.38</v>
      </c>
      <c r="H20" s="7">
        <f t="shared" si="2"/>
        <v>-162884.81</v>
      </c>
    </row>
    <row r="21" spans="1:8" ht="21" x14ac:dyDescent="0.35">
      <c r="A21" s="1" t="s">
        <v>28</v>
      </c>
      <c r="B21" s="7"/>
      <c r="C21" s="7">
        <v>1034.49</v>
      </c>
      <c r="D21" s="7">
        <v>14880</v>
      </c>
      <c r="E21" s="7">
        <f t="shared" si="0"/>
        <v>13845.51</v>
      </c>
      <c r="F21" s="8">
        <v>0</v>
      </c>
      <c r="G21" s="7">
        <v>0</v>
      </c>
      <c r="H21" s="7">
        <f t="shared" si="2"/>
        <v>1034.49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0</v>
      </c>
      <c r="H22" s="7">
        <f t="shared" si="2"/>
        <v>0</v>
      </c>
    </row>
    <row r="23" spans="1:8" ht="21" x14ac:dyDescent="0.35">
      <c r="A23" s="1" t="s">
        <v>30</v>
      </c>
      <c r="B23" s="7">
        <v>465562</v>
      </c>
      <c r="C23" s="7">
        <v>5113148</v>
      </c>
      <c r="D23" s="7">
        <v>5533275</v>
      </c>
      <c r="E23" s="7">
        <f t="shared" si="0"/>
        <v>420127</v>
      </c>
      <c r="F23" s="8">
        <f t="shared" si="1"/>
        <v>0.92407263329583289</v>
      </c>
      <c r="G23" s="7">
        <v>5650571</v>
      </c>
      <c r="H23" s="7">
        <f t="shared" si="2"/>
        <v>-537423</v>
      </c>
    </row>
    <row r="24" spans="1:8" ht="21" x14ac:dyDescent="0.35">
      <c r="A24" s="1" t="s">
        <v>47</v>
      </c>
      <c r="B24" s="7">
        <v>0</v>
      </c>
      <c r="C24" s="7">
        <v>370</v>
      </c>
      <c r="D24" s="7"/>
      <c r="E24" s="7">
        <f t="shared" si="0"/>
        <v>-370</v>
      </c>
      <c r="F24" s="8"/>
      <c r="G24" s="7">
        <v>0</v>
      </c>
      <c r="H24" s="7">
        <f t="shared" si="2"/>
        <v>370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19823</v>
      </c>
      <c r="E25" s="7">
        <f t="shared" si="0"/>
        <v>19823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11720</v>
      </c>
      <c r="E29" s="7">
        <f t="shared" si="0"/>
        <v>11720</v>
      </c>
      <c r="F29" s="8">
        <v>0</v>
      </c>
      <c r="G29" s="7">
        <v>9784</v>
      </c>
      <c r="H29" s="7">
        <f t="shared" si="2"/>
        <v>-9784</v>
      </c>
    </row>
    <row r="30" spans="1:8" ht="21" x14ac:dyDescent="0.35">
      <c r="A30" s="1" t="s">
        <v>36</v>
      </c>
      <c r="B30" s="7">
        <v>2436.39</v>
      </c>
      <c r="C30" s="7">
        <v>26752.81</v>
      </c>
      <c r="D30" s="7">
        <v>29012</v>
      </c>
      <c r="E30" s="7">
        <f t="shared" si="0"/>
        <v>2259.1899999999987</v>
      </c>
      <c r="F30" s="8">
        <v>0</v>
      </c>
      <c r="G30" s="7">
        <v>26509.16</v>
      </c>
      <c r="H30" s="7">
        <f t="shared" si="2"/>
        <v>243.65000000000146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4015280.4</v>
      </c>
      <c r="E31" s="7">
        <f t="shared" si="0"/>
        <v>4015280.4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5323.39</v>
      </c>
      <c r="C32" s="7">
        <v>138169.63</v>
      </c>
      <c r="D32" s="7">
        <v>142000</v>
      </c>
      <c r="E32" s="7">
        <f t="shared" si="0"/>
        <v>3830.3699999999953</v>
      </c>
      <c r="F32" s="8">
        <v>0</v>
      </c>
      <c r="G32" s="7">
        <v>133299.93</v>
      </c>
      <c r="H32" s="7">
        <f t="shared" si="2"/>
        <v>4869.7000000000116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177948</v>
      </c>
      <c r="E34" s="7">
        <f t="shared" si="0"/>
        <v>177948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61384</v>
      </c>
      <c r="D35" s="7">
        <v>61776</v>
      </c>
      <c r="E35" s="7">
        <f t="shared" si="0"/>
        <v>392</v>
      </c>
      <c r="F35" s="8">
        <v>0</v>
      </c>
      <c r="G35" s="7">
        <v>0</v>
      </c>
      <c r="H35" s="7">
        <f t="shared" si="2"/>
        <v>61384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2594</v>
      </c>
      <c r="H36" s="7">
        <f t="shared" si="2"/>
        <v>-2594</v>
      </c>
    </row>
    <row r="37" spans="1:8" ht="21" x14ac:dyDescent="0.35">
      <c r="A37" s="1" t="s">
        <v>42</v>
      </c>
      <c r="B37" s="7">
        <v>0</v>
      </c>
      <c r="C37" s="7">
        <v>230000</v>
      </c>
      <c r="D37" s="7">
        <v>141000</v>
      </c>
      <c r="E37" s="7">
        <f t="shared" si="0"/>
        <v>-89000</v>
      </c>
      <c r="F37" s="8">
        <v>0</v>
      </c>
      <c r="G37" s="7">
        <v>0</v>
      </c>
      <c r="H37" s="7">
        <f t="shared" si="2"/>
        <v>230000</v>
      </c>
    </row>
    <row r="38" spans="1:8" ht="21" x14ac:dyDescent="0.35">
      <c r="A38" s="1" t="s">
        <v>43</v>
      </c>
      <c r="B38" s="7">
        <v>0</v>
      </c>
      <c r="C38" s="7">
        <v>3478</v>
      </c>
      <c r="D38" s="7">
        <v>2000</v>
      </c>
      <c r="E38" s="7">
        <f t="shared" si="0"/>
        <v>-1478</v>
      </c>
      <c r="F38" s="8">
        <v>0</v>
      </c>
      <c r="G38" s="7">
        <v>0</v>
      </c>
      <c r="H38" s="7">
        <f t="shared" si="2"/>
        <v>3478</v>
      </c>
    </row>
    <row r="39" spans="1:8" ht="21" x14ac:dyDescent="0.35">
      <c r="A39" s="1" t="s">
        <v>44</v>
      </c>
      <c r="B39" s="7">
        <v>80</v>
      </c>
      <c r="C39" s="7">
        <v>4004.25</v>
      </c>
      <c r="D39" s="7">
        <v>52</v>
      </c>
      <c r="E39" s="7">
        <f t="shared" si="0"/>
        <v>-3952.25</v>
      </c>
      <c r="F39" s="8">
        <v>0</v>
      </c>
      <c r="G39" s="7">
        <v>0</v>
      </c>
      <c r="H39" s="7">
        <f t="shared" si="2"/>
        <v>4004.25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1010697.5599999999</v>
      </c>
      <c r="C41" s="10">
        <f>SUM(C7:C40)</f>
        <v>11628995.140000001</v>
      </c>
      <c r="D41" s="10">
        <f>SUM(D7:D40)</f>
        <v>16762243.300000001</v>
      </c>
      <c r="E41" s="10">
        <f>SUM(E7:E40)</f>
        <v>5133248.16</v>
      </c>
      <c r="F41" s="11">
        <f>C41/D41</f>
        <v>0.69376126642905844</v>
      </c>
      <c r="G41" s="10">
        <f>SUM(G7:G40)</f>
        <v>12059851.65</v>
      </c>
      <c r="H41" s="10">
        <f>SUM(H7:H40)</f>
        <v>-430856.51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2020-06-01T14:36:47Z</cp:lastPrinted>
  <dcterms:created xsi:type="dcterms:W3CDTF">2015-04-06T21:25:02Z</dcterms:created>
  <dcterms:modified xsi:type="dcterms:W3CDTF">2020-06-01T14:36:59Z</dcterms:modified>
</cp:coreProperties>
</file>