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160AA574-BBC3-4879-B9CA-5874702798EB}" xr6:coauthVersionLast="41" xr6:coauthVersionMax="41" xr10:uidLastSave="{00000000-0000-0000-0000-000000000000}"/>
  <bookViews>
    <workbookView xWindow="1665" yWindow="1560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<sst xmlns="http://schemas.openxmlformats.org/spreadsheetml/2006/main" count="40" uniqueCount="36">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</sst>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4" sqref="H24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76617.210000000006</v>
      </c>
      <c r="C8" s="9">
        <v>468228.23</v>
      </c>
      <c r="D8" s="9">
        <v>3786539.65</v>
      </c>
      <c r="E8" s="9">
        <v>8028610.5700000003</v>
      </c>
      <c r="F8" s="9">
        <f>E8-D8</f>
        <v>4242070.92</v>
      </c>
      <c r="G8" s="10">
        <f>(B8+D8)/E8</f>
        <v>0.48117377550173041</v>
      </c>
      <c r="H8" s="9">
        <v>3777928.13</v>
      </c>
      <c r="I8" s="9">
        <f>D8-H8</f>
        <v>8611.5200000000186</v>
      </c>
      <c r="J8" s="5">
        <f>+I8/H8</f>
        <v>2.2794292807258934E-3</v>
      </c>
    </row>
    <row r="9" spans="1:10" ht="18.75" x14ac:dyDescent="0.3">
      <c r="A9" s="11" t="s">
        <v>20</v>
      </c>
      <c r="B9" s="12">
        <v>199.1</v>
      </c>
      <c r="C9" s="9">
        <v>51395.96</v>
      </c>
      <c r="D9" s="9">
        <v>425955.09</v>
      </c>
      <c r="E9" s="9">
        <v>829450.64</v>
      </c>
      <c r="F9" s="9">
        <f t="shared" ref="F9:F22" si="0">E9-D9</f>
        <v>403495.55</v>
      </c>
      <c r="G9" s="10">
        <f t="shared" ref="G9:G22" si="1">(B9+D9)/E9</f>
        <v>0.51377884282541519</v>
      </c>
      <c r="H9" s="9">
        <v>355900.36</v>
      </c>
      <c r="I9" s="9">
        <f t="shared" ref="I9:I22" si="2">D9-H9</f>
        <v>70054.73000000004</v>
      </c>
      <c r="J9" s="5">
        <f>+I9/H9</f>
        <v>0.19683804197332097</v>
      </c>
    </row>
    <row r="10" spans="1:10" ht="18.75" x14ac:dyDescent="0.3">
      <c r="A10" s="1" t="s">
        <v>21</v>
      </c>
      <c r="B10" s="9">
        <v>3151.97</v>
      </c>
      <c r="C10" s="9">
        <v>23283.18</v>
      </c>
      <c r="D10" s="9">
        <v>222583.73</v>
      </c>
      <c r="E10" s="9">
        <v>490710.43</v>
      </c>
      <c r="F10" s="9">
        <f t="shared" si="0"/>
        <v>268126.69999999995</v>
      </c>
      <c r="G10" s="10">
        <f t="shared" si="1"/>
        <v>0.46001814145258746</v>
      </c>
      <c r="H10" s="9">
        <v>272356.25</v>
      </c>
      <c r="I10" s="9">
        <f t="shared" si="2"/>
        <v>-49772.51999999999</v>
      </c>
      <c r="J10" s="5">
        <f t="shared" ref="J10:J24" si="3">+I10/H10</f>
        <v>-0.18274785322532525</v>
      </c>
    </row>
    <row r="11" spans="1:10" ht="18.75" x14ac:dyDescent="0.3">
      <c r="A11" s="1" t="s">
        <v>22</v>
      </c>
      <c r="B11" s="9">
        <v>7378.03</v>
      </c>
      <c r="C11" s="9">
        <v>7419.9</v>
      </c>
      <c r="D11" s="9">
        <v>531879.56999999995</v>
      </c>
      <c r="E11" s="9">
        <v>762974.89</v>
      </c>
      <c r="F11" s="9">
        <f t="shared" si="0"/>
        <v>231095.32000000007</v>
      </c>
      <c r="G11" s="10">
        <f t="shared" si="1"/>
        <v>0.70678289294684382</v>
      </c>
      <c r="H11" s="9">
        <v>552193.56999999995</v>
      </c>
      <c r="I11" s="9">
        <f t="shared" si="2"/>
        <v>-20314</v>
      </c>
      <c r="J11" s="5">
        <f t="shared" si="3"/>
        <v>-3.678782424069154E-2</v>
      </c>
    </row>
    <row r="12" spans="1:10" ht="18.75" x14ac:dyDescent="0.3">
      <c r="A12" s="1" t="s">
        <v>23</v>
      </c>
      <c r="B12" s="9">
        <v>195</v>
      </c>
      <c r="C12" s="9">
        <v>77651.81</v>
      </c>
      <c r="D12" s="9">
        <v>666109.72</v>
      </c>
      <c r="E12" s="9">
        <v>1321690.22</v>
      </c>
      <c r="F12" s="9">
        <f t="shared" si="0"/>
        <v>655580.5</v>
      </c>
      <c r="G12" s="10">
        <f t="shared" si="1"/>
        <v>0.50413077884468271</v>
      </c>
      <c r="H12" s="9">
        <v>619043.82999999996</v>
      </c>
      <c r="I12" s="9">
        <f t="shared" si="2"/>
        <v>47065.890000000014</v>
      </c>
      <c r="J12" s="5">
        <f t="shared" si="3"/>
        <v>7.6029979977346701E-2</v>
      </c>
    </row>
    <row r="13" spans="1:10" ht="18.75" x14ac:dyDescent="0.3">
      <c r="A13" s="1" t="s">
        <v>24</v>
      </c>
      <c r="B13" s="9">
        <v>5200</v>
      </c>
      <c r="C13" s="9">
        <v>36823.769999999997</v>
      </c>
      <c r="D13" s="9">
        <v>361084.77</v>
      </c>
      <c r="E13" s="9">
        <v>731114.19</v>
      </c>
      <c r="F13" s="9">
        <f t="shared" si="0"/>
        <v>370029.41999999993</v>
      </c>
      <c r="G13" s="10">
        <f t="shared" si="1"/>
        <v>0.50099529596053938</v>
      </c>
      <c r="H13" s="9">
        <v>356720.65</v>
      </c>
      <c r="I13" s="9">
        <f t="shared" si="2"/>
        <v>4364.1199999999953</v>
      </c>
      <c r="J13" s="5">
        <f t="shared" si="3"/>
        <v>1.2233998788687998E-2</v>
      </c>
    </row>
    <row r="14" spans="1:10" ht="18.75" x14ac:dyDescent="0.3">
      <c r="A14" s="1" t="s">
        <v>25</v>
      </c>
      <c r="B14" s="9">
        <v>26933.29</v>
      </c>
      <c r="C14" s="9">
        <v>97861.65</v>
      </c>
      <c r="D14" s="9">
        <v>1054835.79</v>
      </c>
      <c r="E14" s="9">
        <v>1717397.66</v>
      </c>
      <c r="F14" s="9">
        <f t="shared" si="0"/>
        <v>662561.86999999988</v>
      </c>
      <c r="G14" s="10">
        <f t="shared" si="1"/>
        <v>0.62988852564291964</v>
      </c>
      <c r="H14" s="9">
        <v>1062035.18</v>
      </c>
      <c r="I14" s="9">
        <f t="shared" si="2"/>
        <v>-7199.3899999998976</v>
      </c>
      <c r="J14" s="5">
        <f t="shared" si="3"/>
        <v>-6.7788620712167912E-3</v>
      </c>
    </row>
    <row r="15" spans="1:10" ht="18.75" x14ac:dyDescent="0.3">
      <c r="A15" s="1" t="s">
        <v>26</v>
      </c>
      <c r="B15" s="9">
        <v>59658.78</v>
      </c>
      <c r="C15" s="9">
        <v>84893.92</v>
      </c>
      <c r="D15" s="9">
        <v>895683.58</v>
      </c>
      <c r="E15" s="9">
        <v>1475811.17</v>
      </c>
      <c r="F15" s="9">
        <f t="shared" si="0"/>
        <v>580127.59</v>
      </c>
      <c r="G15" s="10">
        <f t="shared" si="1"/>
        <v>0.64733373714741571</v>
      </c>
      <c r="H15" s="9">
        <v>761367.48</v>
      </c>
      <c r="I15" s="9">
        <f t="shared" si="2"/>
        <v>134316.09999999998</v>
      </c>
      <c r="J15" s="5">
        <f t="shared" si="3"/>
        <v>0.1764142855168965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9416</v>
      </c>
      <c r="D21" s="9">
        <v>21522</v>
      </c>
      <c r="E21" s="9">
        <v>30789</v>
      </c>
      <c r="F21" s="9">
        <f t="shared" si="0"/>
        <v>9267</v>
      </c>
      <c r="G21" s="10">
        <v>0</v>
      </c>
      <c r="H21" s="9">
        <v>22560</v>
      </c>
      <c r="I21" s="9">
        <f t="shared" si="2"/>
        <v>-1038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1217722.17</v>
      </c>
      <c r="F22" s="9">
        <f t="shared" si="0"/>
        <v>1217722.17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179333.38</v>
      </c>
      <c r="C24" s="13">
        <f>SUM(C8:C23)</f>
        <v>856974.42000000016</v>
      </c>
      <c r="D24" s="13">
        <f>SUM(D8:D23)</f>
        <v>8162392.2600000016</v>
      </c>
      <c r="E24" s="13">
        <f>SUM(E8:E23)</f>
        <v>16802469.300000001</v>
      </c>
      <c r="F24" s="13">
        <f>SUM(F8:F23)</f>
        <v>8640077.0399999991</v>
      </c>
      <c r="G24" s="14">
        <f>(B24+D24)/E24</f>
        <v>0.49645831758787984</v>
      </c>
      <c r="H24" s="13">
        <f>SUM(H8:H23)</f>
        <v>7991360.2500000009</v>
      </c>
      <c r="I24" s="13">
        <f>SUM(I8:I23)</f>
        <v>171032.01000000015</v>
      </c>
      <c r="J24" s="5">
        <f t="shared" si="3"/>
        <v>2.1402114865238384E-2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2020-02-04T18:34:24Z</cp:lastPrinted>
  <dcterms:created xsi:type="dcterms:W3CDTF">2015-04-06T21:25:02Z</dcterms:created>
  <dcterms:modified xsi:type="dcterms:W3CDTF">2020-04-15T15:59:46Z</dcterms:modified>
</cp:coreProperties>
</file>