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lark\Documents\"/>
    </mc:Choice>
  </mc:AlternateContent>
  <bookViews>
    <workbookView xWindow="2895" yWindow="2745" windowWidth="32715" windowHeight="15900" activeTab="6"/>
  </bookViews>
  <sheets>
    <sheet name="AUG 19" sheetId="12" r:id="rId1"/>
    <sheet name="SEPT 19" sheetId="13" r:id="rId2"/>
    <sheet name="OCT 19" sheetId="14" r:id="rId3"/>
    <sheet name="NOV 19" sheetId="15" r:id="rId4"/>
    <sheet name="DEC 19" sheetId="16" r:id="rId5"/>
    <sheet name="JAN 20" sheetId="17" r:id="rId6"/>
    <sheet name="FEB 20" sheetId="1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8" l="1"/>
  <c r="D45" i="18" l="1"/>
  <c r="C45" i="18"/>
  <c r="D34" i="18"/>
  <c r="C34" i="18"/>
  <c r="B34" i="18"/>
  <c r="E32" i="18"/>
  <c r="E31" i="18"/>
  <c r="E30" i="18"/>
  <c r="E29" i="18"/>
  <c r="E28" i="18"/>
  <c r="E27" i="18"/>
  <c r="E26" i="18"/>
  <c r="E25" i="18"/>
  <c r="E24" i="18"/>
  <c r="E23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2" i="18"/>
  <c r="E34" i="18" l="1"/>
  <c r="D45" i="17"/>
  <c r="C45" i="17"/>
  <c r="D34" i="17"/>
  <c r="C34" i="17"/>
  <c r="B34" i="17"/>
  <c r="E32" i="17"/>
  <c r="E31" i="17"/>
  <c r="E30" i="17"/>
  <c r="E29" i="17"/>
  <c r="E28" i="17"/>
  <c r="E27" i="17"/>
  <c r="E26" i="17"/>
  <c r="E25" i="17"/>
  <c r="E24" i="17"/>
  <c r="E23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2" i="17"/>
  <c r="E34" i="17" l="1"/>
  <c r="D45" i="16"/>
  <c r="C45" i="16"/>
  <c r="D34" i="16"/>
  <c r="C34" i="16"/>
  <c r="B34" i="16"/>
  <c r="E32" i="16"/>
  <c r="E31" i="16"/>
  <c r="E30" i="16"/>
  <c r="E29" i="16"/>
  <c r="E28" i="16"/>
  <c r="E27" i="16"/>
  <c r="E26" i="16"/>
  <c r="E25" i="16"/>
  <c r="E24" i="16"/>
  <c r="E23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" i="16"/>
  <c r="E34" i="16" l="1"/>
  <c r="C45" i="15"/>
  <c r="D45" i="15"/>
  <c r="D34" i="15"/>
  <c r="C34" i="15"/>
  <c r="B34" i="15"/>
  <c r="E32" i="15"/>
  <c r="E31" i="15"/>
  <c r="E30" i="15"/>
  <c r="E29" i="15"/>
  <c r="E28" i="15"/>
  <c r="E27" i="15"/>
  <c r="E26" i="15"/>
  <c r="E25" i="15"/>
  <c r="E24" i="15"/>
  <c r="E23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E34" i="15" l="1"/>
  <c r="E6" i="14"/>
  <c r="D44" i="14"/>
  <c r="C44" i="14"/>
  <c r="D34" i="14"/>
  <c r="C34" i="14"/>
  <c r="B34" i="14"/>
  <c r="E32" i="14"/>
  <c r="E31" i="14"/>
  <c r="E30" i="14"/>
  <c r="E29" i="14"/>
  <c r="E28" i="14"/>
  <c r="E27" i="14"/>
  <c r="E26" i="14"/>
  <c r="E25" i="14"/>
  <c r="E24" i="14"/>
  <c r="E23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5" i="14"/>
  <c r="E4" i="14"/>
  <c r="E3" i="14"/>
  <c r="E2" i="14"/>
  <c r="E34" i="14" l="1"/>
  <c r="D43" i="13"/>
  <c r="C43" i="13"/>
  <c r="D34" i="13"/>
  <c r="C34" i="13"/>
  <c r="B34" i="13"/>
  <c r="E32" i="13"/>
  <c r="E31" i="13"/>
  <c r="E30" i="13"/>
  <c r="E29" i="13"/>
  <c r="E28" i="13"/>
  <c r="E27" i="13"/>
  <c r="E26" i="13"/>
  <c r="E25" i="13"/>
  <c r="E24" i="13"/>
  <c r="E23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5" i="13"/>
  <c r="E4" i="13"/>
  <c r="E3" i="13"/>
  <c r="E2" i="13"/>
  <c r="E34" i="13" l="1"/>
  <c r="D42" i="12"/>
  <c r="C42" i="12"/>
  <c r="D34" i="12"/>
  <c r="C34" i="12"/>
  <c r="B34" i="12"/>
  <c r="E32" i="12"/>
  <c r="E31" i="12"/>
  <c r="E30" i="12"/>
  <c r="E29" i="12"/>
  <c r="E28" i="12"/>
  <c r="E27" i="12"/>
  <c r="E26" i="12"/>
  <c r="E25" i="12"/>
  <c r="E24" i="12"/>
  <c r="E2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20" i="12"/>
  <c r="E5" i="12"/>
  <c r="E4" i="12"/>
  <c r="E3" i="12"/>
  <c r="E2" i="12"/>
  <c r="E34" i="12" l="1"/>
</calcChain>
</file>

<file path=xl/sharedStrings.xml><?xml version="1.0" encoding="utf-8"?>
<sst xmlns="http://schemas.openxmlformats.org/spreadsheetml/2006/main" count="295" uniqueCount="44">
  <si>
    <t>Dept/Teacher</t>
  </si>
  <si>
    <t>Budget</t>
  </si>
  <si>
    <t xml:space="preserve">Spent </t>
  </si>
  <si>
    <t>Encumbered</t>
  </si>
  <si>
    <t>Available</t>
  </si>
  <si>
    <t>7th Grade</t>
  </si>
  <si>
    <t>8th Grade</t>
  </si>
  <si>
    <t>Art</t>
  </si>
  <si>
    <t>Band</t>
  </si>
  <si>
    <t>Chorus</t>
  </si>
  <si>
    <t>Drama</t>
  </si>
  <si>
    <t>Fine Arts</t>
  </si>
  <si>
    <t>Gifted &amp; Talented</t>
  </si>
  <si>
    <t>Guidance Counselor</t>
  </si>
  <si>
    <t>Health/PE</t>
  </si>
  <si>
    <t>Technology</t>
  </si>
  <si>
    <t>Language Arts</t>
  </si>
  <si>
    <t>Library</t>
  </si>
  <si>
    <t xml:space="preserve">Math </t>
  </si>
  <si>
    <t>Science</t>
  </si>
  <si>
    <t>Social Studies</t>
  </si>
  <si>
    <t>Special Education</t>
  </si>
  <si>
    <t>Office</t>
  </si>
  <si>
    <t>Copier</t>
  </si>
  <si>
    <t>Postage</t>
  </si>
  <si>
    <t>Paper</t>
  </si>
  <si>
    <t>Supplies</t>
  </si>
  <si>
    <t>Technology Equipment</t>
  </si>
  <si>
    <t>Medical Supplies</t>
  </si>
  <si>
    <t>Detention/Sat School</t>
  </si>
  <si>
    <t>Substitutes(Certified)</t>
  </si>
  <si>
    <t>Drivers/Subs (Classified)</t>
  </si>
  <si>
    <t>STLP</t>
  </si>
  <si>
    <t>Other*</t>
  </si>
  <si>
    <t>*Travel Booher Gov Sch Louisville</t>
  </si>
  <si>
    <t xml:space="preserve"> </t>
  </si>
  <si>
    <t>*KASC Membership</t>
  </si>
  <si>
    <t xml:space="preserve">*Emeeting </t>
  </si>
  <si>
    <t>*Street Banners</t>
  </si>
  <si>
    <t>Business</t>
  </si>
  <si>
    <t>*Travel Booher KASC</t>
  </si>
  <si>
    <t>*Renaissance star reading/math</t>
  </si>
  <si>
    <t>*Lodging KASA Meeting</t>
  </si>
  <si>
    <t>*Naiviance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</si>
</sst>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8" fontId="3" fillId="0" borderId="0" xfId="1" applyNumberFormat="1" applyFont="1"/>
    <xf numFmtId="44" fontId="4" fillId="0" borderId="0" xfId="1" applyFont="1" applyFill="1"/>
    <xf numFmtId="44" fontId="3" fillId="0" borderId="0" xfId="1" applyFont="1"/>
    <xf numFmtId="44" fontId="3" fillId="0" borderId="0" xfId="1" applyFont="1" applyFill="1"/>
    <xf numFmtId="0" fontId="2" fillId="0" borderId="0" xfId="0" applyFont="1"/>
    <xf numFmtId="0" fontId="1" fillId="0" borderId="0" xfId="0" applyFont="1"/>
    <xf numFmtId="44" fontId="5" fillId="0" borderId="0" xfId="1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44" fontId="0" fillId="0" borderId="0" xfId="1" applyFont="1" applyBorder="1"/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/>
      <c r="D2" s="3">
        <v>1453.15</v>
      </c>
      <c r="E2" s="4">
        <f t="shared" ref="E2:E19" si="0">B2-C2-D2</f>
        <v>546.84999999999991</v>
      </c>
    </row>
    <row r="3" spans="1:5" ht="15.75" x14ac:dyDescent="0.25">
      <c r="A3" t="s">
        <v>6</v>
      </c>
      <c r="B3" s="2">
        <v>1700</v>
      </c>
      <c r="C3" s="3">
        <v>173.75</v>
      </c>
      <c r="D3" s="3">
        <v>1022.23</v>
      </c>
      <c r="E3" s="4">
        <f t="shared" si="0"/>
        <v>504.02</v>
      </c>
    </row>
    <row r="4" spans="1:5" ht="15.75" x14ac:dyDescent="0.25">
      <c r="A4" t="s">
        <v>7</v>
      </c>
      <c r="B4" s="4">
        <v>4000</v>
      </c>
      <c r="C4" s="3"/>
      <c r="D4" s="3">
        <v>119.98</v>
      </c>
      <c r="E4" s="4">
        <f t="shared" si="0"/>
        <v>3880.02</v>
      </c>
    </row>
    <row r="5" spans="1:5" ht="15.75" x14ac:dyDescent="0.25">
      <c r="A5" t="s">
        <v>8</v>
      </c>
      <c r="B5" s="4">
        <v>2000</v>
      </c>
      <c r="C5" s="3"/>
      <c r="D5" s="3">
        <v>1209.42</v>
      </c>
      <c r="E5" s="4">
        <f t="shared" si="0"/>
        <v>790.57999999999993</v>
      </c>
    </row>
    <row r="6" spans="1:5" ht="15.75" x14ac:dyDescent="0.25">
      <c r="A6" t="s">
        <v>39</v>
      </c>
      <c r="B6" s="4">
        <v>500</v>
      </c>
      <c r="C6" s="3"/>
      <c r="D6" s="3"/>
      <c r="E6" s="4"/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/>
      <c r="D8" s="4">
        <v>137.25</v>
      </c>
      <c r="E8" s="4">
        <f t="shared" si="0"/>
        <v>1362.75</v>
      </c>
    </row>
    <row r="9" spans="1:5" ht="15.75" x14ac:dyDescent="0.25">
      <c r="A9" t="s">
        <v>11</v>
      </c>
      <c r="B9" s="4">
        <v>1000</v>
      </c>
      <c r="C9" s="5"/>
      <c r="D9" s="4">
        <v>529.95000000000005</v>
      </c>
      <c r="E9" s="4">
        <f t="shared" si="0"/>
        <v>470.04999999999995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13.99</v>
      </c>
      <c r="D11" s="3">
        <v>598</v>
      </c>
      <c r="E11" s="4">
        <f t="shared" si="0"/>
        <v>388.01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/>
      <c r="D13" s="3">
        <v>829.13</v>
      </c>
      <c r="E13" s="4">
        <f t="shared" si="0"/>
        <v>3170.87</v>
      </c>
    </row>
    <row r="14" spans="1:5" ht="15.75" x14ac:dyDescent="0.25">
      <c r="A14" t="s">
        <v>16</v>
      </c>
      <c r="B14" s="4">
        <v>1500</v>
      </c>
      <c r="C14" s="3"/>
      <c r="D14" s="3">
        <v>230.95</v>
      </c>
      <c r="E14" s="4">
        <f t="shared" si="0"/>
        <v>1269.05</v>
      </c>
    </row>
    <row r="15" spans="1:5" ht="15.75" x14ac:dyDescent="0.25">
      <c r="A15" t="s">
        <v>17</v>
      </c>
      <c r="B15" s="4">
        <v>12000</v>
      </c>
      <c r="C15" s="3">
        <v>1036.25</v>
      </c>
      <c r="D15" s="3">
        <v>7700.49</v>
      </c>
      <c r="E15" s="4">
        <f t="shared" si="0"/>
        <v>3263.26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/>
      <c r="D17" s="4">
        <v>71.78</v>
      </c>
      <c r="E17" s="4">
        <f t="shared" si="0"/>
        <v>2928.22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/>
      <c r="D19" s="4">
        <v>129.80000000000001</v>
      </c>
      <c r="E19" s="4">
        <f t="shared" si="0"/>
        <v>870.2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2092.56</v>
      </c>
      <c r="D23" s="3">
        <v>20867.96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/>
      <c r="D24" s="4">
        <v>1000</v>
      </c>
      <c r="E24" s="4">
        <f t="shared" si="1"/>
        <v>1500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1640.97</v>
      </c>
      <c r="D26" s="4">
        <v>1201.58</v>
      </c>
      <c r="E26" s="4">
        <f t="shared" si="1"/>
        <v>2157.4499999999998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1104.8</v>
      </c>
      <c r="D29" s="3">
        <v>2100</v>
      </c>
      <c r="E29" s="4">
        <f t="shared" si="1"/>
        <v>2917.2</v>
      </c>
    </row>
    <row r="30" spans="1:5" ht="15.75" x14ac:dyDescent="0.25">
      <c r="A30" t="s">
        <v>29</v>
      </c>
      <c r="B30" s="2">
        <v>2500</v>
      </c>
      <c r="C30" s="3"/>
      <c r="D30" s="4"/>
      <c r="E30" s="4">
        <f t="shared" si="1"/>
        <v>2500</v>
      </c>
    </row>
    <row r="31" spans="1:5" ht="15.75" x14ac:dyDescent="0.25">
      <c r="A31" t="s">
        <v>30</v>
      </c>
      <c r="B31" s="2">
        <v>2234</v>
      </c>
      <c r="C31" s="3"/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8863.27</v>
      </c>
      <c r="D34" s="8">
        <f>SUM(D2:D32)</f>
        <v>39201.67</v>
      </c>
      <c r="E34" s="8">
        <f>B34-C34-D34</f>
        <v>42941.06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0</v>
      </c>
      <c r="D40" s="12">
        <v>2100</v>
      </c>
    </row>
    <row r="41" spans="1:5" x14ac:dyDescent="0.25">
      <c r="A41" t="s">
        <v>35</v>
      </c>
      <c r="C41" s="10"/>
      <c r="D41" s="10"/>
    </row>
    <row r="42" spans="1:5" x14ac:dyDescent="0.25">
      <c r="C42" s="11">
        <f>SUM(C37:C41)</f>
        <v>1104.8</v>
      </c>
      <c r="D42" s="11">
        <f>SUM(D37:D40)</f>
        <v>2100</v>
      </c>
    </row>
  </sheetData>
  <pageMargins left="0.7" right="0.7" top="0.75" bottom="0.75" header="0.3" footer="0.3"/>
  <pageSetup orientation="portrait" horizontalDpi="0" verticalDpi="0" copies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32" sqref="B3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875.33</v>
      </c>
      <c r="D2" s="3">
        <v>583.20000000000005</v>
      </c>
      <c r="E2" s="4">
        <f t="shared" ref="E2:E19" si="0">B2-C2-D2</f>
        <v>541.47</v>
      </c>
    </row>
    <row r="3" spans="1:5" ht="15.75" x14ac:dyDescent="0.25">
      <c r="A3" t="s">
        <v>6</v>
      </c>
      <c r="B3" s="2">
        <v>1700</v>
      </c>
      <c r="C3" s="3">
        <v>713.26</v>
      </c>
      <c r="D3" s="3">
        <v>661.47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79.180000000000007</v>
      </c>
      <c r="D4" s="3">
        <v>3635.74</v>
      </c>
      <c r="E4" s="4">
        <f t="shared" si="0"/>
        <v>285.08000000000038</v>
      </c>
    </row>
    <row r="5" spans="1:5" ht="15.75" x14ac:dyDescent="0.25">
      <c r="A5" t="s">
        <v>8</v>
      </c>
      <c r="B5" s="4">
        <v>2000</v>
      </c>
      <c r="C5" s="3">
        <v>1209.47</v>
      </c>
      <c r="D5" s="3">
        <v>790.53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/>
      <c r="D6" s="3"/>
      <c r="E6" s="4"/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>
        <v>149.25</v>
      </c>
      <c r="D8" s="4">
        <v>354.75</v>
      </c>
      <c r="E8" s="4">
        <f t="shared" si="0"/>
        <v>996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649.98</v>
      </c>
      <c r="D11" s="3">
        <v>0</v>
      </c>
      <c r="E11" s="4">
        <f t="shared" si="0"/>
        <v>350.02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841.15</v>
      </c>
      <c r="D13" s="3">
        <v>273.45999999999998</v>
      </c>
      <c r="E13" s="4">
        <f t="shared" si="0"/>
        <v>2885.39</v>
      </c>
    </row>
    <row r="14" spans="1:5" ht="15.75" x14ac:dyDescent="0.25">
      <c r="A14" t="s">
        <v>16</v>
      </c>
      <c r="B14" s="4">
        <v>1500</v>
      </c>
      <c r="C14" s="3">
        <v>164.59</v>
      </c>
      <c r="D14" s="3">
        <v>183.9</v>
      </c>
      <c r="E14" s="4">
        <f t="shared" si="0"/>
        <v>1151.51</v>
      </c>
    </row>
    <row r="15" spans="1:5" ht="15.75" x14ac:dyDescent="0.25">
      <c r="A15" t="s">
        <v>17</v>
      </c>
      <c r="B15" s="4">
        <v>12000</v>
      </c>
      <c r="C15" s="3">
        <v>8363.06</v>
      </c>
      <c r="D15" s="3">
        <v>782.03</v>
      </c>
      <c r="E15" s="4">
        <f t="shared" si="0"/>
        <v>2854.9100000000008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/>
      <c r="D17" s="4">
        <v>271.77999999999997</v>
      </c>
      <c r="E17" s="4">
        <f t="shared" si="0"/>
        <v>2728.2200000000003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>
        <v>30</v>
      </c>
      <c r="D19" s="4">
        <v>444.78</v>
      </c>
      <c r="E19" s="4">
        <f t="shared" si="0"/>
        <v>525.22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3489.29</v>
      </c>
      <c r="D23" s="3">
        <v>19471.23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2816.55</v>
      </c>
      <c r="D26" s="4">
        <v>300</v>
      </c>
      <c r="E26" s="4">
        <f t="shared" si="1"/>
        <v>1883.4499999999998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3832.4</v>
      </c>
      <c r="D29" s="3">
        <v>0</v>
      </c>
      <c r="E29" s="4">
        <f t="shared" si="1"/>
        <v>2289.6</v>
      </c>
    </row>
    <row r="30" spans="1:5" ht="15.75" x14ac:dyDescent="0.25">
      <c r="A30" t="s">
        <v>29</v>
      </c>
      <c r="B30" s="2">
        <v>2500</v>
      </c>
      <c r="C30" s="3">
        <v>41.76</v>
      </c>
      <c r="D30" s="4"/>
      <c r="E30" s="4">
        <f t="shared" si="1"/>
        <v>2458.2399999999998</v>
      </c>
    </row>
    <row r="31" spans="1:5" ht="15.75" x14ac:dyDescent="0.25">
      <c r="A31" t="s">
        <v>30</v>
      </c>
      <c r="B31" s="2">
        <v>2234</v>
      </c>
      <c r="C31" s="3"/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26802.609999999997</v>
      </c>
      <c r="D34" s="8">
        <f>SUM(D2:D32)</f>
        <v>28678.02</v>
      </c>
      <c r="E34" s="8">
        <f>B34-C34-D34</f>
        <v>35525.369999999995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/>
    </row>
    <row r="42" spans="1:5" x14ac:dyDescent="0.25">
      <c r="A42" t="s">
        <v>41</v>
      </c>
      <c r="C42" s="10">
        <v>1000</v>
      </c>
      <c r="D42" s="10"/>
    </row>
    <row r="43" spans="1:5" x14ac:dyDescent="0.25">
      <c r="C43" s="11">
        <f>SUM(C37:C42)</f>
        <v>3832.4</v>
      </c>
      <c r="D43" s="11">
        <f>SUM(D37:D40)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25" sqref="G25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875.33</v>
      </c>
      <c r="D2" s="3">
        <v>811.2</v>
      </c>
      <c r="E2" s="4">
        <f t="shared" ref="E2:E19" si="0">B2-C2-D2</f>
        <v>313.47000000000003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201.55</v>
      </c>
      <c r="D4" s="3">
        <v>3700.57</v>
      </c>
      <c r="E4" s="4">
        <f t="shared" si="0"/>
        <v>97.879999999999654</v>
      </c>
    </row>
    <row r="5" spans="1:5" ht="15.75" x14ac:dyDescent="0.25">
      <c r="A5" t="s">
        <v>8</v>
      </c>
      <c r="B5" s="4">
        <v>2000</v>
      </c>
      <c r="C5" s="3">
        <v>1209.47</v>
      </c>
      <c r="D5" s="3">
        <v>790.53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/>
      <c r="D6" s="3">
        <v>310</v>
      </c>
      <c r="E6" s="4">
        <f t="shared" si="0"/>
        <v>190</v>
      </c>
    </row>
    <row r="7" spans="1:5" ht="15.75" x14ac:dyDescent="0.25">
      <c r="A7" t="s">
        <v>9</v>
      </c>
      <c r="B7" s="4">
        <v>1000</v>
      </c>
      <c r="C7" s="3">
        <v>135.80000000000001</v>
      </c>
      <c r="D7" s="3"/>
      <c r="E7" s="4">
        <f t="shared" si="0"/>
        <v>864.2</v>
      </c>
    </row>
    <row r="8" spans="1:5" ht="15.75" x14ac:dyDescent="0.25">
      <c r="A8" t="s">
        <v>10</v>
      </c>
      <c r="B8" s="4">
        <v>1500</v>
      </c>
      <c r="C8" s="3">
        <v>504.2</v>
      </c>
      <c r="D8" s="4">
        <v>0</v>
      </c>
      <c r="E8" s="4">
        <f t="shared" si="0"/>
        <v>995.8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649.98</v>
      </c>
      <c r="D11" s="3">
        <v>81.95</v>
      </c>
      <c r="E11" s="4">
        <f t="shared" si="0"/>
        <v>268.07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1014.16</v>
      </c>
      <c r="D13" s="3">
        <v>591</v>
      </c>
      <c r="E13" s="4">
        <f t="shared" si="0"/>
        <v>2394.84</v>
      </c>
    </row>
    <row r="14" spans="1:5" ht="15.75" x14ac:dyDescent="0.25">
      <c r="A14" t="s">
        <v>16</v>
      </c>
      <c r="B14" s="4">
        <v>1500</v>
      </c>
      <c r="C14" s="3">
        <v>243.92</v>
      </c>
      <c r="D14" s="3">
        <v>340</v>
      </c>
      <c r="E14" s="4">
        <f t="shared" si="0"/>
        <v>916.07999999999993</v>
      </c>
    </row>
    <row r="15" spans="1:5" ht="15.75" x14ac:dyDescent="0.25">
      <c r="A15" t="s">
        <v>17</v>
      </c>
      <c r="B15" s="4">
        <v>12000</v>
      </c>
      <c r="C15" s="3">
        <v>8854.09</v>
      </c>
      <c r="D15" s="3">
        <v>1205.8900000000001</v>
      </c>
      <c r="E15" s="4">
        <f t="shared" si="0"/>
        <v>1940.0199999999998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>
        <v>250.92</v>
      </c>
      <c r="D17" s="4">
        <v>420.48</v>
      </c>
      <c r="E17" s="4">
        <f t="shared" si="0"/>
        <v>2328.6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>
        <v>498.78</v>
      </c>
      <c r="D19" s="4">
        <v>60.09</v>
      </c>
      <c r="E19" s="4">
        <f t="shared" si="0"/>
        <v>441.13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5549.28</v>
      </c>
      <c r="D23" s="3">
        <v>17411.240000000002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3299.65</v>
      </c>
      <c r="D26" s="4">
        <v>197.34</v>
      </c>
      <c r="E26" s="4">
        <f t="shared" si="1"/>
        <v>1503.01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3832.4</v>
      </c>
      <c r="D29" s="3">
        <v>160.72</v>
      </c>
      <c r="E29" s="4">
        <f t="shared" si="1"/>
        <v>2128.88</v>
      </c>
    </row>
    <row r="30" spans="1:5" ht="15.75" x14ac:dyDescent="0.25">
      <c r="A30" t="s">
        <v>29</v>
      </c>
      <c r="B30" s="2">
        <v>2500</v>
      </c>
      <c r="C30" s="3">
        <v>376.13</v>
      </c>
      <c r="D30" s="4"/>
      <c r="E30" s="4">
        <f t="shared" si="1"/>
        <v>2123.87</v>
      </c>
    </row>
    <row r="31" spans="1:5" ht="15.75" x14ac:dyDescent="0.25">
      <c r="A31" t="s">
        <v>30</v>
      </c>
      <c r="B31" s="2">
        <v>2234</v>
      </c>
      <c r="C31" s="3">
        <v>0</v>
      </c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32245.190000000002</v>
      </c>
      <c r="D34" s="8">
        <f>SUM(D2:D32)</f>
        <v>27178.700000000004</v>
      </c>
      <c r="E34" s="8">
        <f>B34-C34-D34</f>
        <v>31582.109999999993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1000</v>
      </c>
      <c r="D42" s="12">
        <v>0</v>
      </c>
    </row>
    <row r="43" spans="1:5" x14ac:dyDescent="0.25">
      <c r="A43" t="s">
        <v>42</v>
      </c>
      <c r="C43" s="13"/>
      <c r="D43" s="10">
        <v>160.72</v>
      </c>
    </row>
    <row r="44" spans="1:5" x14ac:dyDescent="0.25">
      <c r="C44" s="11">
        <f>SUM(C37:C42)</f>
        <v>3832.4</v>
      </c>
      <c r="D44" s="11">
        <f>SUM(D37:D43)</f>
        <v>160.72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5" sqref="C5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3676.72</v>
      </c>
      <c r="D4" s="3">
        <v>0</v>
      </c>
      <c r="E4" s="4">
        <f t="shared" si="0"/>
        <v>323.2800000000002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692.47</v>
      </c>
      <c r="D7" s="3"/>
      <c r="E7" s="4">
        <f t="shared" si="0"/>
        <v>307.52999999999997</v>
      </c>
    </row>
    <row r="8" spans="1:5" ht="15.75" x14ac:dyDescent="0.25">
      <c r="A8" t="s">
        <v>10</v>
      </c>
      <c r="B8" s="4">
        <v>1500</v>
      </c>
      <c r="C8" s="3">
        <v>646.4</v>
      </c>
      <c r="D8" s="4">
        <v>240.2</v>
      </c>
      <c r="E8" s="4">
        <f t="shared" si="0"/>
        <v>613.40000000000009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0</v>
      </c>
      <c r="E11" s="4">
        <f t="shared" si="0"/>
        <v>268.07000000000005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1114.6099999999999</v>
      </c>
      <c r="D13" s="3">
        <v>599.87</v>
      </c>
      <c r="E13" s="4">
        <f t="shared" si="0"/>
        <v>2285.5200000000004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0</v>
      </c>
      <c r="E15" s="4">
        <f t="shared" si="0"/>
        <v>1888.4400000000005</v>
      </c>
    </row>
    <row r="16" spans="1:5" ht="15.75" x14ac:dyDescent="0.25">
      <c r="A16" t="s">
        <v>18</v>
      </c>
      <c r="B16" s="4">
        <v>2000</v>
      </c>
      <c r="C16" s="3"/>
      <c r="D16" s="4">
        <v>521.35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820.94</v>
      </c>
      <c r="D17" s="4">
        <v>0</v>
      </c>
      <c r="E17" s="4">
        <f t="shared" si="0"/>
        <v>2179.06</v>
      </c>
    </row>
    <row r="18" spans="1:5" ht="15.75" x14ac:dyDescent="0.25">
      <c r="A18" t="s">
        <v>20</v>
      </c>
      <c r="B18" s="4">
        <v>1500</v>
      </c>
      <c r="C18" s="3">
        <v>83.56</v>
      </c>
      <c r="D18" s="4"/>
      <c r="E18" s="4">
        <f t="shared" si="0"/>
        <v>1416.44</v>
      </c>
    </row>
    <row r="19" spans="1:5" ht="15.75" x14ac:dyDescent="0.25">
      <c r="A19" t="s">
        <v>21</v>
      </c>
      <c r="B19" s="4">
        <v>1000</v>
      </c>
      <c r="C19" s="3">
        <v>549.59</v>
      </c>
      <c r="D19" s="4">
        <v>0</v>
      </c>
      <c r="E19" s="4">
        <f t="shared" si="0"/>
        <v>450.40999999999997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7512.98</v>
      </c>
      <c r="D23" s="3">
        <v>15447.54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3299.65</v>
      </c>
      <c r="D26" s="4">
        <v>255.44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5284.93</v>
      </c>
      <c r="D29" s="3">
        <v>300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819.9</v>
      </c>
      <c r="D30" s="4"/>
      <c r="E30" s="4">
        <f t="shared" si="1"/>
        <v>1680.1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165.64</v>
      </c>
      <c r="D32" s="4"/>
      <c r="E32" s="4">
        <f t="shared" si="1"/>
        <v>1634.3600000000001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44677.93</v>
      </c>
      <c r="D34" s="8">
        <f>SUM(D2:D32)</f>
        <v>18508.11</v>
      </c>
      <c r="E34" s="8">
        <f>B34-C34-D34</f>
        <v>27819.96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1000</v>
      </c>
      <c r="D42" s="12">
        <v>300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5284.9299999999994</v>
      </c>
      <c r="D45" s="11">
        <f>SUM(D37:D44)</f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12" sqref="H1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0</v>
      </c>
      <c r="E4" s="4">
        <f t="shared" si="0"/>
        <v>290.55999999999995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716.84</v>
      </c>
      <c r="D7" s="3"/>
      <c r="E7" s="4">
        <f t="shared" si="0"/>
        <v>283.15999999999997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0</v>
      </c>
      <c r="E11" s="4">
        <f t="shared" si="0"/>
        <v>268.07000000000005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1574.38</v>
      </c>
      <c r="D13" s="3">
        <v>265.01</v>
      </c>
      <c r="E13" s="4">
        <f t="shared" si="0"/>
        <v>2160.6099999999997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0</v>
      </c>
      <c r="E15" s="4">
        <f t="shared" si="0"/>
        <v>1888.4400000000005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0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884.84</v>
      </c>
      <c r="D17" s="4">
        <v>376.44</v>
      </c>
      <c r="E17" s="4">
        <f t="shared" si="0"/>
        <v>1738.7199999999998</v>
      </c>
    </row>
    <row r="18" spans="1:5" ht="15.75" x14ac:dyDescent="0.25">
      <c r="A18" t="s">
        <v>20</v>
      </c>
      <c r="B18" s="4">
        <v>1500</v>
      </c>
      <c r="C18" s="3">
        <v>83.56</v>
      </c>
      <c r="D18" s="4">
        <v>44.75</v>
      </c>
      <c r="E18" s="4">
        <f t="shared" si="0"/>
        <v>1371.69</v>
      </c>
    </row>
    <row r="19" spans="1:5" ht="15.75" x14ac:dyDescent="0.25">
      <c r="A19" t="s">
        <v>21</v>
      </c>
      <c r="B19" s="4">
        <v>1000</v>
      </c>
      <c r="C19" s="3">
        <v>549.59</v>
      </c>
      <c r="D19" s="4">
        <v>113.5</v>
      </c>
      <c r="E19" s="4">
        <f t="shared" si="0"/>
        <v>336.90999999999997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9386.02</v>
      </c>
      <c r="D23" s="3">
        <v>13574.5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3380.09</v>
      </c>
      <c r="D26" s="4">
        <v>175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1091.25</v>
      </c>
      <c r="D30" s="4"/>
      <c r="E30" s="4">
        <f t="shared" si="1"/>
        <v>1408.75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165.64</v>
      </c>
      <c r="D32" s="4"/>
      <c r="E32" s="4">
        <f t="shared" si="1"/>
        <v>1634.3600000000001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48876.170000000006</v>
      </c>
      <c r="D34" s="8">
        <f>SUM(D2:D32)</f>
        <v>15692.91</v>
      </c>
      <c r="E34" s="8">
        <f>B34-C34-D34</f>
        <v>26436.919999999995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0</v>
      </c>
      <c r="E4" s="4">
        <f t="shared" si="0"/>
        <v>290.55999999999995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716.84</v>
      </c>
      <c r="D7" s="3"/>
      <c r="E7" s="4">
        <f t="shared" si="0"/>
        <v>283.15999999999997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>
        <v>189.33</v>
      </c>
      <c r="D10" s="4"/>
      <c r="E10" s="4">
        <f t="shared" si="0"/>
        <v>310.66999999999996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98.24</v>
      </c>
      <c r="E11" s="4">
        <f t="shared" si="0"/>
        <v>169.83000000000004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1574.38</v>
      </c>
      <c r="D13" s="3">
        <v>689.74</v>
      </c>
      <c r="E13" s="4">
        <f t="shared" si="0"/>
        <v>1735.8799999999999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387.92</v>
      </c>
      <c r="E15" s="4">
        <f t="shared" si="0"/>
        <v>1500.5200000000004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0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1261.4100000000001</v>
      </c>
      <c r="D17" s="4">
        <v>298.39999999999998</v>
      </c>
      <c r="E17" s="4">
        <f t="shared" si="0"/>
        <v>1440.19</v>
      </c>
    </row>
    <row r="18" spans="1:5" ht="15.75" x14ac:dyDescent="0.25">
      <c r="A18" t="s">
        <v>20</v>
      </c>
      <c r="B18" s="4">
        <v>1500</v>
      </c>
      <c r="C18" s="3">
        <v>128.30000000000001</v>
      </c>
      <c r="D18" s="4">
        <v>0</v>
      </c>
      <c r="E18" s="4">
        <f t="shared" si="0"/>
        <v>1371.7</v>
      </c>
    </row>
    <row r="19" spans="1:5" ht="15.75" x14ac:dyDescent="0.25">
      <c r="A19" t="s">
        <v>21</v>
      </c>
      <c r="B19" s="4">
        <v>1000</v>
      </c>
      <c r="C19" s="3">
        <v>665.97</v>
      </c>
      <c r="D19" s="4">
        <v>20.55</v>
      </c>
      <c r="E19" s="4">
        <f t="shared" si="0"/>
        <v>313.47999999999996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11395.38</v>
      </c>
      <c r="D23" s="3">
        <v>11565.14</v>
      </c>
      <c r="E23" s="4">
        <f t="shared" ref="E23:E32" si="1">B23-C23-D23</f>
        <v>-60.519999999998618</v>
      </c>
    </row>
    <row r="24" spans="1:5" ht="15.75" x14ac:dyDescent="0.25">
      <c r="A24" t="s">
        <v>24</v>
      </c>
      <c r="B24" s="2">
        <v>2500</v>
      </c>
      <c r="C24" s="3">
        <v>319.25</v>
      </c>
      <c r="D24" s="4">
        <v>757.25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3670.8</v>
      </c>
      <c r="D25" s="4">
        <v>0</v>
      </c>
      <c r="E25" s="4">
        <f t="shared" si="1"/>
        <v>1329.1999999999998</v>
      </c>
    </row>
    <row r="26" spans="1:5" ht="15.75" x14ac:dyDescent="0.25">
      <c r="A26" t="s">
        <v>26</v>
      </c>
      <c r="B26" s="4">
        <v>5000</v>
      </c>
      <c r="C26" s="3">
        <v>3380.09</v>
      </c>
      <c r="D26" s="4">
        <v>175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1091.25</v>
      </c>
      <c r="D30" s="4"/>
      <c r="E30" s="4">
        <f t="shared" si="1"/>
        <v>1408.75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468.71</v>
      </c>
      <c r="D32" s="4"/>
      <c r="E32" s="4">
        <f t="shared" si="1"/>
        <v>1331.29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53307.119999999995</v>
      </c>
      <c r="D34" s="8">
        <f>SUM(D2:D32)</f>
        <v>14210.8</v>
      </c>
      <c r="E34" s="8">
        <f>B34-C34-D34</f>
        <v>23488.080000000005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D2" sqref="D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0</v>
      </c>
      <c r="E2" s="4">
        <f t="shared" ref="E2:E19" si="0">B2-C2-D2</f>
        <v>443.29999999999995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77.36</v>
      </c>
      <c r="E3" s="4">
        <f t="shared" si="0"/>
        <v>420.44999999999993</v>
      </c>
    </row>
    <row r="4" spans="1:5" ht="15.75" x14ac:dyDescent="0.25">
      <c r="A4" t="s">
        <v>7</v>
      </c>
      <c r="B4" s="4">
        <v>4000</v>
      </c>
      <c r="C4" s="3">
        <v>3709.44</v>
      </c>
      <c r="D4" s="3">
        <v>0</v>
      </c>
      <c r="E4" s="4">
        <f t="shared" si="0"/>
        <v>290.55999999999995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850.86</v>
      </c>
      <c r="D7" s="3"/>
      <c r="E7" s="4">
        <f t="shared" si="0"/>
        <v>149.13999999999999</v>
      </c>
    </row>
    <row r="8" spans="1:5" ht="15.75" x14ac:dyDescent="0.25">
      <c r="A8" t="s">
        <v>10</v>
      </c>
      <c r="B8" s="4">
        <v>1500</v>
      </c>
      <c r="C8" s="3">
        <v>1217.7</v>
      </c>
      <c r="D8" s="4">
        <v>0</v>
      </c>
      <c r="E8" s="4">
        <f t="shared" si="0"/>
        <v>282.29999999999995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>
        <v>189.33</v>
      </c>
      <c r="D10" s="4"/>
      <c r="E10" s="4">
        <f t="shared" si="0"/>
        <v>310.66999999999996</v>
      </c>
    </row>
    <row r="11" spans="1:5" ht="15.75" x14ac:dyDescent="0.25">
      <c r="A11" t="s">
        <v>13</v>
      </c>
      <c r="B11" s="4">
        <v>1000</v>
      </c>
      <c r="C11" s="3">
        <v>830.17</v>
      </c>
      <c r="D11" s="3">
        <v>50.99</v>
      </c>
      <c r="E11" s="4">
        <f t="shared" si="0"/>
        <v>118.84000000000003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1926.25</v>
      </c>
      <c r="D13" s="3">
        <v>470.28</v>
      </c>
      <c r="E13" s="4">
        <f t="shared" si="0"/>
        <v>1603.47</v>
      </c>
    </row>
    <row r="14" spans="1:5" ht="15.75" x14ac:dyDescent="0.25">
      <c r="A14" t="s">
        <v>16</v>
      </c>
      <c r="B14" s="4">
        <v>1500</v>
      </c>
      <c r="C14" s="3">
        <v>634.58000000000004</v>
      </c>
      <c r="D14" s="3">
        <v>0</v>
      </c>
      <c r="E14" s="4">
        <f t="shared" si="0"/>
        <v>865.42</v>
      </c>
    </row>
    <row r="15" spans="1:5" ht="15.75" x14ac:dyDescent="0.25">
      <c r="A15" t="s">
        <v>17</v>
      </c>
      <c r="B15" s="4">
        <v>12000</v>
      </c>
      <c r="C15" s="3">
        <v>10075.56</v>
      </c>
      <c r="D15" s="3">
        <v>387.92</v>
      </c>
      <c r="E15" s="4">
        <f t="shared" si="0"/>
        <v>1536.5200000000004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529.11</v>
      </c>
      <c r="E16" s="4">
        <f t="shared" si="0"/>
        <v>949.54000000000008</v>
      </c>
    </row>
    <row r="17" spans="1:5" ht="15.75" x14ac:dyDescent="0.25">
      <c r="A17" t="s">
        <v>19</v>
      </c>
      <c r="B17" s="2">
        <v>3000</v>
      </c>
      <c r="C17" s="3">
        <v>1534.81</v>
      </c>
      <c r="D17" s="4">
        <v>490.41</v>
      </c>
      <c r="E17" s="4">
        <f t="shared" si="0"/>
        <v>974.78</v>
      </c>
    </row>
    <row r="18" spans="1:5" ht="15.75" x14ac:dyDescent="0.25">
      <c r="A18" t="s">
        <v>20</v>
      </c>
      <c r="B18" s="4">
        <v>1500</v>
      </c>
      <c r="C18" s="3">
        <v>128.30000000000001</v>
      </c>
      <c r="D18" s="4">
        <v>0</v>
      </c>
      <c r="E18" s="4">
        <f t="shared" si="0"/>
        <v>1371.7</v>
      </c>
    </row>
    <row r="19" spans="1:5" ht="15.75" x14ac:dyDescent="0.25">
      <c r="A19" t="s">
        <v>21</v>
      </c>
      <c r="B19" s="4">
        <v>1000</v>
      </c>
      <c r="C19" s="3">
        <v>665.97</v>
      </c>
      <c r="D19" s="4">
        <v>20.55</v>
      </c>
      <c r="E19" s="4">
        <f t="shared" si="0"/>
        <v>313.47999999999996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12947.61</v>
      </c>
      <c r="D23" s="3">
        <v>10012.91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319.25</v>
      </c>
      <c r="D24" s="4">
        <v>757.25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3670.8</v>
      </c>
      <c r="D25" s="4">
        <v>0</v>
      </c>
      <c r="E25" s="4">
        <f t="shared" si="1"/>
        <v>1329.1999999999998</v>
      </c>
    </row>
    <row r="26" spans="1:5" ht="15.75" x14ac:dyDescent="0.25">
      <c r="A26" t="s">
        <v>26</v>
      </c>
      <c r="B26" s="4">
        <v>5000</v>
      </c>
      <c r="C26" s="3">
        <v>3580.09</v>
      </c>
      <c r="D26" s="4">
        <v>175</v>
      </c>
      <c r="E26" s="4">
        <f t="shared" si="1"/>
        <v>1244.9099999999999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1279.01</v>
      </c>
      <c r="D30" s="4"/>
      <c r="E30" s="4">
        <f t="shared" si="1"/>
        <v>1220.99</v>
      </c>
    </row>
    <row r="31" spans="1:5" ht="15.75" x14ac:dyDescent="0.25">
      <c r="A31" t="s">
        <v>30</v>
      </c>
      <c r="B31" s="2">
        <v>2234</v>
      </c>
      <c r="C31" s="3">
        <v>161.9</v>
      </c>
      <c r="D31" s="4"/>
      <c r="E31" s="4">
        <f t="shared" si="1"/>
        <v>2072.1</v>
      </c>
    </row>
    <row r="32" spans="1:5" ht="15.75" x14ac:dyDescent="0.25">
      <c r="A32" t="s">
        <v>31</v>
      </c>
      <c r="B32" s="2">
        <v>1800</v>
      </c>
      <c r="C32" s="5">
        <v>283.85000000000002</v>
      </c>
      <c r="D32" s="4"/>
      <c r="E32" s="4">
        <f t="shared" si="1"/>
        <v>1516.15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56003.340000000011</v>
      </c>
      <c r="D34" s="8">
        <f>SUM(D2:D32)</f>
        <v>12971.779999999999</v>
      </c>
      <c r="E34" s="8">
        <f>B34-C34-D34</f>
        <v>22030.87999999999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 19</vt:lpstr>
      <vt:lpstr>SEPT 19</vt:lpstr>
      <vt:lpstr>OCT 19</vt:lpstr>
      <vt:lpstr>NOV 19</vt:lpstr>
      <vt:lpstr>DEC 19</vt:lpstr>
      <vt:lpstr>JAN 20</vt:lpstr>
      <vt:lpstr>FEB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Denise</dc:creator>
  <cp:lastModifiedBy>Clark, Denise</cp:lastModifiedBy>
  <cp:lastPrinted>2019-08-08T14:20:13Z</cp:lastPrinted>
  <dcterms:created xsi:type="dcterms:W3CDTF">2018-08-14T17:00:45Z</dcterms:created>
  <dcterms:modified xsi:type="dcterms:W3CDTF">2020-03-04T16:09:06Z</dcterms:modified>
</cp:coreProperties>
</file>