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6E1BDE6C-FF50-4A8F-BA41-397C613B4577}" xr6:coauthVersionLast="41" xr6:coauthVersionMax="41" xr10:uidLastSave="{00000000-0000-0000-0000-000000000000}"/>
  <bookViews>
    <workbookView xWindow="705" yWindow="705" windowWidth="27135" windowHeight="1644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2" l="1"/>
  <c r="E24" i="2" l="1"/>
  <c r="H24" i="2" l="1"/>
  <c r="E10" i="2" l="1"/>
  <c r="F10" i="2"/>
  <c r="H10" i="2"/>
  <c r="G41" i="2" l="1"/>
  <c r="D41" i="2"/>
  <c r="C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<sst xmlns="http://schemas.openxmlformats.org/spreadsheetml/2006/main" count="53" uniqueCount="49">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</sst>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G7" sqref="G7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>
        <v>0</v>
      </c>
      <c r="C7" s="7">
        <v>1578944.9</v>
      </c>
      <c r="D7" s="7">
        <v>1578944.9</v>
      </c>
      <c r="E7" s="7">
        <f>D7-C7</f>
        <v>0</v>
      </c>
      <c r="F7" s="8">
        <f>C7/D7</f>
        <v>1</v>
      </c>
      <c r="G7" s="7">
        <v>1767010.41</v>
      </c>
      <c r="H7" s="7">
        <f>C7-G7</f>
        <v>-188065.51</v>
      </c>
    </row>
    <row r="8" spans="1:8" ht="21" x14ac:dyDescent="0.35">
      <c r="A8" s="9" t="s">
        <v>16</v>
      </c>
      <c r="B8" s="7">
        <v>77452.149999999994</v>
      </c>
      <c r="C8" s="7">
        <v>2449658.35</v>
      </c>
      <c r="D8" s="7">
        <v>2589521</v>
      </c>
      <c r="E8" s="7">
        <f t="shared" ref="E8:E39" si="0">D8-C8</f>
        <v>139862.64999999991</v>
      </c>
      <c r="F8" s="8">
        <f t="shared" ref="F8:F25" si="1">C8/D8</f>
        <v>0.9459889879247938</v>
      </c>
      <c r="G8" s="7">
        <v>2386410.69</v>
      </c>
      <c r="H8" s="7">
        <f t="shared" ref="H8:H39" si="2">C8-G8</f>
        <v>63247.660000000149</v>
      </c>
    </row>
    <row r="9" spans="1:8" ht="21" x14ac:dyDescent="0.35">
      <c r="A9" s="1" t="s">
        <v>17</v>
      </c>
      <c r="B9" s="7">
        <v>0</v>
      </c>
      <c r="C9" s="7">
        <v>28825.14</v>
      </c>
      <c r="D9" s="7">
        <v>75740</v>
      </c>
      <c r="E9" s="7">
        <f t="shared" si="0"/>
        <v>46914.86</v>
      </c>
      <c r="F9" s="8">
        <f t="shared" si="1"/>
        <v>0.38058014259308159</v>
      </c>
      <c r="G9" s="7">
        <v>44920.24</v>
      </c>
      <c r="H9" s="7">
        <f t="shared" si="2"/>
        <v>-16095.099999999999</v>
      </c>
    </row>
    <row r="10" spans="1:8" ht="21" x14ac:dyDescent="0.35">
      <c r="A10" s="1" t="s">
        <v>46</v>
      </c>
      <c r="B10" s="7">
        <v>0</v>
      </c>
      <c r="C10" s="7">
        <v>99602.2</v>
      </c>
      <c r="D10" s="7">
        <v>395163</v>
      </c>
      <c r="E10" s="7">
        <f t="shared" ref="E10" si="3">D10-C10</f>
        <v>295560.8</v>
      </c>
      <c r="F10" s="8">
        <f t="shared" ref="F10" si="4">C10/D10</f>
        <v>0.2520534564217804</v>
      </c>
      <c r="G10" s="7">
        <v>56722.15</v>
      </c>
      <c r="H10" s="7">
        <f t="shared" ref="H10" si="5">C10-G10</f>
        <v>42880.049999999996</v>
      </c>
    </row>
    <row r="11" spans="1:8" ht="21" x14ac:dyDescent="0.35">
      <c r="A11" s="1" t="s">
        <v>18</v>
      </c>
      <c r="B11" s="7">
        <v>24475.18</v>
      </c>
      <c r="C11" s="7">
        <v>162976.93</v>
      </c>
      <c r="D11" s="7">
        <v>362619</v>
      </c>
      <c r="E11" s="7">
        <f t="shared" si="0"/>
        <v>199642.07</v>
      </c>
      <c r="F11" s="8">
        <f t="shared" si="1"/>
        <v>0.44944398942140373</v>
      </c>
      <c r="G11" s="7">
        <v>171167.24</v>
      </c>
      <c r="H11" s="7">
        <f t="shared" si="2"/>
        <v>-8190.3099999999977</v>
      </c>
    </row>
    <row r="12" spans="1:8" ht="21" x14ac:dyDescent="0.35">
      <c r="A12" s="1" t="s">
        <v>19</v>
      </c>
      <c r="B12" s="7">
        <v>225585.9</v>
      </c>
      <c r="C12" s="7">
        <v>692846.76</v>
      </c>
      <c r="D12" s="7">
        <v>1308000</v>
      </c>
      <c r="E12" s="7">
        <f t="shared" si="0"/>
        <v>615153.24</v>
      </c>
      <c r="F12" s="8">
        <f t="shared" si="1"/>
        <v>0.52969935779816513</v>
      </c>
      <c r="G12" s="7">
        <v>649884.64</v>
      </c>
      <c r="H12" s="7">
        <f t="shared" si="2"/>
        <v>42962.119999999995</v>
      </c>
    </row>
    <row r="13" spans="1:8" ht="21" x14ac:dyDescent="0.35">
      <c r="A13" s="1" t="s">
        <v>20</v>
      </c>
      <c r="B13" s="7">
        <v>0</v>
      </c>
      <c r="C13" s="7">
        <v>44168.13</v>
      </c>
      <c r="D13" s="7">
        <v>156150</v>
      </c>
      <c r="E13" s="7">
        <f t="shared" si="0"/>
        <v>111981.87</v>
      </c>
      <c r="F13" s="8">
        <f t="shared" si="1"/>
        <v>0.282857060518732</v>
      </c>
      <c r="G13" s="7">
        <v>9053.5300000000007</v>
      </c>
      <c r="H13" s="7">
        <f t="shared" si="2"/>
        <v>35114.6</v>
      </c>
    </row>
    <row r="14" spans="1:8" ht="21" x14ac:dyDescent="0.35">
      <c r="A14" s="1" t="s">
        <v>21</v>
      </c>
      <c r="B14" s="7">
        <v>0</v>
      </c>
      <c r="C14" s="7">
        <v>43159.85</v>
      </c>
      <c r="D14" s="7">
        <v>54897</v>
      </c>
      <c r="E14" s="7">
        <f t="shared" si="0"/>
        <v>11737.150000000001</v>
      </c>
      <c r="F14" s="8">
        <v>0</v>
      </c>
      <c r="G14" s="7">
        <v>37397.480000000003</v>
      </c>
      <c r="H14" s="7">
        <f t="shared" si="2"/>
        <v>5762.3699999999953</v>
      </c>
    </row>
    <row r="15" spans="1:8" ht="21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3973.3</v>
      </c>
      <c r="C16" s="7">
        <v>31446.13</v>
      </c>
      <c r="D16" s="7">
        <v>65700</v>
      </c>
      <c r="E16" s="7">
        <f t="shared" si="0"/>
        <v>34253.869999999995</v>
      </c>
      <c r="F16" s="8">
        <f t="shared" si="1"/>
        <v>0.47863211567732117</v>
      </c>
      <c r="G16" s="7">
        <v>44886.74</v>
      </c>
      <c r="H16" s="7">
        <f t="shared" si="2"/>
        <v>-13440.609999999997</v>
      </c>
    </row>
    <row r="17" spans="1:8" ht="21" x14ac:dyDescent="0.35">
      <c r="A17" s="1" t="s">
        <v>24</v>
      </c>
      <c r="B17" s="7">
        <v>500</v>
      </c>
      <c r="C17" s="7">
        <v>13960</v>
      </c>
      <c r="D17" s="7">
        <v>13160</v>
      </c>
      <c r="E17" s="7">
        <f t="shared" si="0"/>
        <v>-800</v>
      </c>
      <c r="F17" s="8">
        <f t="shared" si="1"/>
        <v>1.0607902735562309</v>
      </c>
      <c r="G17" s="7">
        <v>13160</v>
      </c>
      <c r="H17" s="7">
        <f t="shared" si="2"/>
        <v>800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3220</v>
      </c>
      <c r="D19" s="7">
        <v>0</v>
      </c>
      <c r="E19" s="7">
        <f t="shared" si="0"/>
        <v>-3220</v>
      </c>
      <c r="F19" s="8">
        <v>0</v>
      </c>
      <c r="G19" s="7">
        <v>0</v>
      </c>
      <c r="H19" s="7">
        <f t="shared" si="2"/>
        <v>3220</v>
      </c>
    </row>
    <row r="20" spans="1:8" ht="21" x14ac:dyDescent="0.35">
      <c r="A20" s="1" t="s">
        <v>27</v>
      </c>
      <c r="B20" s="7">
        <v>199.5</v>
      </c>
      <c r="C20" s="7">
        <v>1215.8900000000001</v>
      </c>
      <c r="D20" s="7">
        <v>13582</v>
      </c>
      <c r="E20" s="7">
        <f t="shared" si="0"/>
        <v>12366.11</v>
      </c>
      <c r="F20" s="8">
        <v>0</v>
      </c>
      <c r="G20" s="7">
        <v>171550.93</v>
      </c>
      <c r="H20" s="7">
        <f t="shared" si="2"/>
        <v>-170335.03999999998</v>
      </c>
    </row>
    <row r="21" spans="1:8" ht="21" x14ac:dyDescent="0.35">
      <c r="A21" s="1" t="s">
        <v>28</v>
      </c>
      <c r="B21" s="7"/>
      <c r="C21" s="7">
        <v>1034.49</v>
      </c>
      <c r="D21" s="7">
        <v>14880</v>
      </c>
      <c r="E21" s="7">
        <f t="shared" si="0"/>
        <v>13845.51</v>
      </c>
      <c r="F21" s="8">
        <v>0</v>
      </c>
      <c r="G21" s="7">
        <v>0</v>
      </c>
      <c r="H21" s="7">
        <f t="shared" si="2"/>
        <v>1034.49</v>
      </c>
    </row>
    <row r="22" spans="1:8" ht="21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0"/>
        <v>0</v>
      </c>
      <c r="F22" s="8">
        <v>0</v>
      </c>
      <c r="G22" s="7">
        <v>0</v>
      </c>
      <c r="H22" s="7">
        <f t="shared" si="2"/>
        <v>0</v>
      </c>
    </row>
    <row r="23" spans="1:8" ht="21" x14ac:dyDescent="0.35">
      <c r="A23" s="1" t="s">
        <v>30</v>
      </c>
      <c r="B23" s="7">
        <v>450418</v>
      </c>
      <c r="C23" s="7">
        <v>3731606</v>
      </c>
      <c r="D23" s="7">
        <v>5714501</v>
      </c>
      <c r="E23" s="7">
        <f t="shared" si="0"/>
        <v>1982895</v>
      </c>
      <c r="F23" s="8">
        <f t="shared" si="1"/>
        <v>0.6530064479820723</v>
      </c>
      <c r="G23" s="7">
        <v>4110455</v>
      </c>
      <c r="H23" s="7">
        <f t="shared" si="2"/>
        <v>-378849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0</v>
      </c>
      <c r="H24" s="7">
        <f t="shared" si="2"/>
        <v>0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19823</v>
      </c>
      <c r="E25" s="7">
        <f t="shared" si="0"/>
        <v>19823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0"/>
        <v>0</v>
      </c>
      <c r="F28" s="8">
        <v>0</v>
      </c>
      <c r="G28" s="7">
        <v>0</v>
      </c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11720</v>
      </c>
      <c r="E29" s="7">
        <f t="shared" si="0"/>
        <v>11720</v>
      </c>
      <c r="F29" s="8">
        <v>0</v>
      </c>
      <c r="G29" s="7">
        <v>0</v>
      </c>
      <c r="H29" s="7">
        <f t="shared" si="2"/>
        <v>0</v>
      </c>
    </row>
    <row r="30" spans="1:8" ht="21" x14ac:dyDescent="0.35">
      <c r="A30" s="1" t="s">
        <v>36</v>
      </c>
      <c r="B30" s="7">
        <v>2435.2600000000002</v>
      </c>
      <c r="C30" s="7">
        <v>19445.900000000001</v>
      </c>
      <c r="D30" s="7">
        <v>29012</v>
      </c>
      <c r="E30" s="7">
        <f t="shared" si="0"/>
        <v>9566.0999999999985</v>
      </c>
      <c r="F30" s="8">
        <v>0</v>
      </c>
      <c r="G30" s="7">
        <v>19241.560000000001</v>
      </c>
      <c r="H30" s="7">
        <f t="shared" si="2"/>
        <v>204.34000000000015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4015280.4</v>
      </c>
      <c r="E31" s="7">
        <f t="shared" si="0"/>
        <v>4015280.4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6539.05</v>
      </c>
      <c r="C32" s="7">
        <v>112223.93</v>
      </c>
      <c r="D32" s="7">
        <v>142000</v>
      </c>
      <c r="E32" s="7">
        <f t="shared" si="0"/>
        <v>29776.070000000007</v>
      </c>
      <c r="F32" s="8">
        <v>0</v>
      </c>
      <c r="G32" s="7">
        <v>114606.24</v>
      </c>
      <c r="H32" s="7">
        <f t="shared" si="2"/>
        <v>-2382.3100000000122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177948</v>
      </c>
      <c r="E34" s="7">
        <f t="shared" si="0"/>
        <v>177948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61384</v>
      </c>
      <c r="D35" s="7">
        <v>61776</v>
      </c>
      <c r="E35" s="7">
        <f t="shared" si="0"/>
        <v>392</v>
      </c>
      <c r="F35" s="8">
        <v>0</v>
      </c>
      <c r="G35" s="7">
        <v>0</v>
      </c>
      <c r="H35" s="7">
        <f t="shared" si="2"/>
        <v>61384</v>
      </c>
    </row>
    <row r="36" spans="1:8" ht="21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0"/>
        <v>0</v>
      </c>
      <c r="F36" s="8">
        <v>0</v>
      </c>
      <c r="G36" s="7">
        <v>2500</v>
      </c>
      <c r="H36" s="7">
        <f t="shared" si="2"/>
        <v>-2500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>
        <v>0</v>
      </c>
      <c r="H37" s="7">
        <f t="shared" si="2"/>
        <v>0</v>
      </c>
    </row>
    <row r="38" spans="1:8" ht="21" x14ac:dyDescent="0.35">
      <c r="A38" s="1" t="s">
        <v>43</v>
      </c>
      <c r="B38" s="7">
        <v>25</v>
      </c>
      <c r="C38" s="7">
        <v>3478</v>
      </c>
      <c r="D38" s="7">
        <v>2000</v>
      </c>
      <c r="E38" s="7">
        <f t="shared" si="0"/>
        <v>-1478</v>
      </c>
      <c r="F38" s="8">
        <v>0</v>
      </c>
      <c r="G38" s="7">
        <v>0</v>
      </c>
      <c r="H38" s="7">
        <f t="shared" si="2"/>
        <v>3478</v>
      </c>
    </row>
    <row r="39" spans="1:8" ht="21" x14ac:dyDescent="0.35">
      <c r="A39" s="1" t="s">
        <v>44</v>
      </c>
      <c r="B39" s="7">
        <v>0</v>
      </c>
      <c r="C39" s="7">
        <v>227</v>
      </c>
      <c r="D39" s="7">
        <v>52</v>
      </c>
      <c r="E39" s="7">
        <f t="shared" si="0"/>
        <v>-175</v>
      </c>
      <c r="F39" s="8">
        <v>0</v>
      </c>
      <c r="G39" s="7">
        <v>0</v>
      </c>
      <c r="H39" s="7">
        <f t="shared" si="2"/>
        <v>227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791603.34000000008</v>
      </c>
      <c r="C41" s="10">
        <f>SUM(C7:C40)</f>
        <v>9079423.5999999996</v>
      </c>
      <c r="D41" s="10">
        <f>SUM(D7:D40)</f>
        <v>16802469.300000001</v>
      </c>
      <c r="E41" s="10">
        <f>SUM(E7:E40)</f>
        <v>7723045.7000000002</v>
      </c>
      <c r="F41" s="11">
        <f>C41/D41</f>
        <v>0.54036245732048438</v>
      </c>
      <c r="G41" s="10">
        <f>SUM(G7:G40)</f>
        <v>9598966.8500000015</v>
      </c>
      <c r="H41" s="10">
        <f>SUM(H7:H40)</f>
        <v>-519543.24999999988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2020-02-04T18:27:44Z</cp:lastPrinted>
  <dcterms:created xsi:type="dcterms:W3CDTF">2015-04-06T21:25:02Z</dcterms:created>
  <dcterms:modified xsi:type="dcterms:W3CDTF">2020-03-09T15:12:27Z</dcterms:modified>
</cp:coreProperties>
</file>