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B01ACE7B-AB29-4584-B2BF-4F6F66C9C165}" xr6:coauthVersionLast="41" xr6:coauthVersionMax="41" xr10:uidLastSave="{00000000-0000-0000-0000-000000000000}"/>
  <bookViews>
    <workbookView xWindow="705" yWindow="705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<sst xmlns="http://schemas.openxmlformats.org/spreadsheetml/2006/main" count="40" uniqueCount="36">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</sst>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I15" sqref="I15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94184.04</v>
      </c>
      <c r="C8" s="9">
        <v>454031.17</v>
      </c>
      <c r="D8" s="9">
        <v>3318311.42</v>
      </c>
      <c r="E8" s="9">
        <v>8028610.5700000003</v>
      </c>
      <c r="F8" s="9">
        <f>E8-D8</f>
        <v>4710299.1500000004</v>
      </c>
      <c r="G8" s="10">
        <f>(B8+D8)/E8</f>
        <v>0.42504184631289194</v>
      </c>
      <c r="H8" s="9">
        <v>3300241.14</v>
      </c>
      <c r="I8" s="9">
        <f>D8-H8</f>
        <v>18070.279999999795</v>
      </c>
      <c r="J8" s="5">
        <f>+I8/H8</f>
        <v>5.4754423187391068E-3</v>
      </c>
    </row>
    <row r="9" spans="1:10" ht="18.75" x14ac:dyDescent="0.3">
      <c r="A9" s="11" t="s">
        <v>20</v>
      </c>
      <c r="B9" s="12">
        <v>199.1</v>
      </c>
      <c r="C9" s="9">
        <v>51999.040000000001</v>
      </c>
      <c r="D9" s="9">
        <v>374559.13</v>
      </c>
      <c r="E9" s="9">
        <v>829450.64</v>
      </c>
      <c r="F9" s="9">
        <f t="shared" ref="F9:F22" si="0">E9-D9</f>
        <v>454891.51</v>
      </c>
      <c r="G9" s="10">
        <f t="shared" ref="G9:G22" si="1">(B9+D9)/E9</f>
        <v>0.45181498684478677</v>
      </c>
      <c r="H9" s="9">
        <v>313909.44</v>
      </c>
      <c r="I9" s="9">
        <f t="shared" ref="I9:I22" si="2">D9-H9</f>
        <v>60649.69</v>
      </c>
      <c r="J9" s="5">
        <f>+I9/H9</f>
        <v>0.19320760152991895</v>
      </c>
    </row>
    <row r="10" spans="1:10" ht="18.75" x14ac:dyDescent="0.3">
      <c r="A10" s="1" t="s">
        <v>21</v>
      </c>
      <c r="B10" s="9">
        <v>4478.07</v>
      </c>
      <c r="C10" s="9">
        <v>24455.42</v>
      </c>
      <c r="D10" s="9">
        <v>199300.55</v>
      </c>
      <c r="E10" s="9">
        <v>490710.43</v>
      </c>
      <c r="F10" s="9">
        <f t="shared" si="0"/>
        <v>291409.88</v>
      </c>
      <c r="G10" s="10">
        <f t="shared" si="1"/>
        <v>0.4152726486779586</v>
      </c>
      <c r="H10" s="9">
        <v>238940.66</v>
      </c>
      <c r="I10" s="9">
        <f t="shared" si="2"/>
        <v>-39640.110000000015</v>
      </c>
      <c r="J10" s="5">
        <f t="shared" ref="J10:J24" si="3">+I10/H10</f>
        <v>-0.16589939108731019</v>
      </c>
    </row>
    <row r="11" spans="1:10" ht="18.75" x14ac:dyDescent="0.3">
      <c r="A11" s="1" t="s">
        <v>22</v>
      </c>
      <c r="B11" s="9">
        <v>3980.49</v>
      </c>
      <c r="C11" s="9">
        <v>22825.16</v>
      </c>
      <c r="D11" s="9">
        <v>524459.67000000004</v>
      </c>
      <c r="E11" s="9">
        <v>762974.89</v>
      </c>
      <c r="F11" s="9">
        <f t="shared" si="0"/>
        <v>238515.21999999997</v>
      </c>
      <c r="G11" s="10">
        <f t="shared" si="1"/>
        <v>0.69260491652615197</v>
      </c>
      <c r="H11" s="9">
        <v>555370.82999999996</v>
      </c>
      <c r="I11" s="9">
        <f t="shared" si="2"/>
        <v>-30911.159999999916</v>
      </c>
      <c r="J11" s="5">
        <f t="shared" si="3"/>
        <v>-5.5658594816727983E-2</v>
      </c>
    </row>
    <row r="12" spans="1:10" ht="18.75" x14ac:dyDescent="0.3">
      <c r="A12" s="1" t="s">
        <v>23</v>
      </c>
      <c r="B12" s="9">
        <v>95</v>
      </c>
      <c r="C12" s="9">
        <v>77627.95</v>
      </c>
      <c r="D12" s="9">
        <v>588457.91</v>
      </c>
      <c r="E12" s="9">
        <v>1321690.22</v>
      </c>
      <c r="F12" s="9">
        <f t="shared" si="0"/>
        <v>733232.30999999994</v>
      </c>
      <c r="G12" s="10">
        <f t="shared" si="1"/>
        <v>0.44530321938827694</v>
      </c>
      <c r="H12" s="9">
        <v>545153.38</v>
      </c>
      <c r="I12" s="9">
        <f t="shared" si="2"/>
        <v>43304.530000000028</v>
      </c>
      <c r="J12" s="5">
        <f t="shared" si="3"/>
        <v>7.9435497584184528E-2</v>
      </c>
    </row>
    <row r="13" spans="1:10" ht="18.75" x14ac:dyDescent="0.3">
      <c r="A13" s="1" t="s">
        <v>24</v>
      </c>
      <c r="B13" s="9">
        <v>6050.5</v>
      </c>
      <c r="C13" s="9">
        <v>41302.58</v>
      </c>
      <c r="D13" s="9">
        <v>324261</v>
      </c>
      <c r="E13" s="9">
        <v>731114.19</v>
      </c>
      <c r="F13" s="9">
        <f t="shared" si="0"/>
        <v>406853.18999999994</v>
      </c>
      <c r="G13" s="10">
        <f t="shared" si="1"/>
        <v>0.45179194237770165</v>
      </c>
      <c r="H13" s="9">
        <v>314022.21999999997</v>
      </c>
      <c r="I13" s="9">
        <f t="shared" si="2"/>
        <v>10238.780000000028</v>
      </c>
      <c r="J13" s="5">
        <f t="shared" si="3"/>
        <v>3.2605272327544302E-2</v>
      </c>
    </row>
    <row r="14" spans="1:10" ht="18.75" x14ac:dyDescent="0.3">
      <c r="A14" s="1" t="s">
        <v>25</v>
      </c>
      <c r="B14" s="9">
        <v>24573.01</v>
      </c>
      <c r="C14" s="9">
        <v>97846.74</v>
      </c>
      <c r="D14" s="9">
        <v>956974.14</v>
      </c>
      <c r="E14" s="9">
        <v>1717397.66</v>
      </c>
      <c r="F14" s="9">
        <f t="shared" si="0"/>
        <v>760423.5199999999</v>
      </c>
      <c r="G14" s="10">
        <f t="shared" si="1"/>
        <v>0.57153166844305592</v>
      </c>
      <c r="H14" s="9">
        <v>952909.72</v>
      </c>
      <c r="I14" s="9">
        <f t="shared" si="2"/>
        <v>4064.4200000000419</v>
      </c>
      <c r="J14" s="5">
        <f t="shared" si="3"/>
        <v>4.2652728948971595E-3</v>
      </c>
    </row>
    <row r="15" spans="1:10" ht="18.75" x14ac:dyDescent="0.3">
      <c r="A15" s="1" t="s">
        <v>26</v>
      </c>
      <c r="B15" s="9">
        <v>66073.2</v>
      </c>
      <c r="C15" s="9">
        <v>99758.19</v>
      </c>
      <c r="D15" s="9">
        <v>810789.66</v>
      </c>
      <c r="E15" s="9">
        <v>1475811.17</v>
      </c>
      <c r="F15" s="9">
        <f t="shared" si="0"/>
        <v>665021.50999999989</v>
      </c>
      <c r="G15" s="10">
        <f t="shared" si="1"/>
        <v>0.5941565410431201</v>
      </c>
      <c r="H15" s="9">
        <v>666686.81000000006</v>
      </c>
      <c r="I15" s="9">
        <f t="shared" si="2"/>
        <v>144102.84999999998</v>
      </c>
      <c r="J15" s="5">
        <f t="shared" si="3"/>
        <v>0.21614774409591209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196198.36</v>
      </c>
      <c r="E20" s="9">
        <v>196198.36</v>
      </c>
      <c r="F20" s="9">
        <f t="shared" si="0"/>
        <v>0</v>
      </c>
      <c r="G20" s="10">
        <f t="shared" si="1"/>
        <v>1</v>
      </c>
      <c r="H20" s="9">
        <v>211254.8</v>
      </c>
      <c r="I20" s="9">
        <f t="shared" si="2"/>
        <v>-15056.440000000002</v>
      </c>
      <c r="J20" s="5">
        <f t="shared" si="3"/>
        <v>-7.1271469334661289E-2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12106</v>
      </c>
      <c r="E21" s="9">
        <v>30789</v>
      </c>
      <c r="F21" s="9">
        <f t="shared" si="0"/>
        <v>18683</v>
      </c>
      <c r="G21" s="10">
        <v>0</v>
      </c>
      <c r="H21" s="9">
        <v>22560</v>
      </c>
      <c r="I21" s="9">
        <f t="shared" si="2"/>
        <v>-10454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1217722.17</v>
      </c>
      <c r="F22" s="9">
        <f t="shared" si="0"/>
        <v>1217722.17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199633.40999999997</v>
      </c>
      <c r="C24" s="13">
        <f>SUM(C8:C23)</f>
        <v>869846.25</v>
      </c>
      <c r="D24" s="13">
        <f>SUM(D8:D23)</f>
        <v>7305417.8399999999</v>
      </c>
      <c r="E24" s="13">
        <f>SUM(E8:E23)</f>
        <v>16802469.300000001</v>
      </c>
      <c r="F24" s="13">
        <f>SUM(F8:F23)</f>
        <v>9497051.459999999</v>
      </c>
      <c r="G24" s="14">
        <f>(B24+D24)/E24</f>
        <v>0.44666358949990759</v>
      </c>
      <c r="H24" s="13">
        <f>SUM(H8:H23)</f>
        <v>7121048.9999999991</v>
      </c>
      <c r="I24" s="13">
        <f>SUM(I8:I23)</f>
        <v>184368.83999999994</v>
      </c>
      <c r="J24" s="5">
        <f t="shared" si="3"/>
        <v>2.5890685487489268E-2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2020-02-04T18:34:24Z</cp:lastPrinted>
  <dcterms:created xsi:type="dcterms:W3CDTF">2015-04-06T21:25:02Z</dcterms:created>
  <dcterms:modified xsi:type="dcterms:W3CDTF">2020-03-09T15:18:54Z</dcterms:modified>
</cp:coreProperties>
</file>