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lark\Documents\"/>
    </mc:Choice>
  </mc:AlternateContent>
  <bookViews>
    <workbookView xWindow="2895" yWindow="2745" windowWidth="32715" windowHeight="15900" activeTab="4"/>
  </bookViews>
  <sheets>
    <sheet name="AUG 19" sheetId="12" r:id="rId1"/>
    <sheet name="SEPT 19" sheetId="13" r:id="rId2"/>
    <sheet name="OCT 19" sheetId="14" r:id="rId3"/>
    <sheet name="NOV 19" sheetId="15" r:id="rId4"/>
    <sheet name="DEC 19" sheetId="1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6" l="1"/>
  <c r="C45" i="16"/>
  <c r="D34" i="16"/>
  <c r="C34" i="16"/>
  <c r="B34" i="16"/>
  <c r="E32" i="16"/>
  <c r="E31" i="16"/>
  <c r="E30" i="16"/>
  <c r="E29" i="16"/>
  <c r="E28" i="16"/>
  <c r="E27" i="16"/>
  <c r="E26" i="16"/>
  <c r="E25" i="16"/>
  <c r="E24" i="16"/>
  <c r="E23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E2" i="16"/>
  <c r="E34" i="16" l="1"/>
  <c r="C45" i="15"/>
  <c r="D45" i="15"/>
  <c r="D34" i="15"/>
  <c r="C34" i="15"/>
  <c r="B34" i="15"/>
  <c r="E32" i="15"/>
  <c r="E31" i="15"/>
  <c r="E30" i="15"/>
  <c r="E29" i="15"/>
  <c r="E28" i="15"/>
  <c r="E27" i="15"/>
  <c r="E26" i="15"/>
  <c r="E25" i="15"/>
  <c r="E24" i="15"/>
  <c r="E23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E2" i="15"/>
  <c r="E34" i="15" l="1"/>
  <c r="E6" i="14"/>
  <c r="D44" i="14"/>
  <c r="C44" i="14"/>
  <c r="D34" i="14"/>
  <c r="C34" i="14"/>
  <c r="B34" i="14"/>
  <c r="E32" i="14"/>
  <c r="E31" i="14"/>
  <c r="E30" i="14"/>
  <c r="E29" i="14"/>
  <c r="E28" i="14"/>
  <c r="E27" i="14"/>
  <c r="E26" i="14"/>
  <c r="E25" i="14"/>
  <c r="E24" i="14"/>
  <c r="E23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5" i="14"/>
  <c r="E4" i="14"/>
  <c r="E3" i="14"/>
  <c r="E2" i="14"/>
  <c r="E34" i="14" l="1"/>
  <c r="D43" i="13"/>
  <c r="C43" i="13"/>
  <c r="D34" i="13"/>
  <c r="C34" i="13"/>
  <c r="B34" i="13"/>
  <c r="E32" i="13"/>
  <c r="E31" i="13"/>
  <c r="E30" i="13"/>
  <c r="E29" i="13"/>
  <c r="E28" i="13"/>
  <c r="E27" i="13"/>
  <c r="E26" i="13"/>
  <c r="E25" i="13"/>
  <c r="E24" i="13"/>
  <c r="E23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5" i="13"/>
  <c r="E4" i="13"/>
  <c r="E3" i="13"/>
  <c r="E2" i="13"/>
  <c r="E34" i="13" l="1"/>
  <c r="D42" i="12"/>
  <c r="C42" i="12"/>
  <c r="D34" i="12"/>
  <c r="C34" i="12"/>
  <c r="B34" i="12"/>
  <c r="E32" i="12"/>
  <c r="E31" i="12"/>
  <c r="E30" i="12"/>
  <c r="E29" i="12"/>
  <c r="E28" i="12"/>
  <c r="E27" i="12"/>
  <c r="E26" i="12"/>
  <c r="E25" i="12"/>
  <c r="E24" i="12"/>
  <c r="E23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20" i="12"/>
  <c r="E5" i="12"/>
  <c r="E4" i="12"/>
  <c r="E3" i="12"/>
  <c r="E2" i="12"/>
  <c r="E34" i="12" l="1"/>
</calcChain>
</file>

<file path=xl/sharedStrings.xml><?xml version="1.0" encoding="utf-8"?>
<sst xmlns="http://schemas.openxmlformats.org/spreadsheetml/2006/main" count="209" uniqueCount="44">
  <si>
    <t>Dept/Teacher</t>
  </si>
  <si>
    <t>Budget</t>
  </si>
  <si>
    <t xml:space="preserve">Spent </t>
  </si>
  <si>
    <t>Encumbered</t>
  </si>
  <si>
    <t>Available</t>
  </si>
  <si>
    <t>7th Grade</t>
  </si>
  <si>
    <t>8th Grade</t>
  </si>
  <si>
    <t>Art</t>
  </si>
  <si>
    <t>Band</t>
  </si>
  <si>
    <t>Chorus</t>
  </si>
  <si>
    <t>Drama</t>
  </si>
  <si>
    <t>Fine Arts</t>
  </si>
  <si>
    <t>Gifted &amp; Talented</t>
  </si>
  <si>
    <t>Guidance Counselor</t>
  </si>
  <si>
    <t>Health/PE</t>
  </si>
  <si>
    <t>Technology</t>
  </si>
  <si>
    <t>Language Arts</t>
  </si>
  <si>
    <t>Library</t>
  </si>
  <si>
    <t xml:space="preserve">Math </t>
  </si>
  <si>
    <t>Science</t>
  </si>
  <si>
    <t>Social Studies</t>
  </si>
  <si>
    <t>Special Education</t>
  </si>
  <si>
    <t>Office</t>
  </si>
  <si>
    <t>Copier</t>
  </si>
  <si>
    <t>Postage</t>
  </si>
  <si>
    <t>Paper</t>
  </si>
  <si>
    <t>Supplies</t>
  </si>
  <si>
    <t>Technology Equipment</t>
  </si>
  <si>
    <t>Medical Supplies</t>
  </si>
  <si>
    <t>Detention/Sat School</t>
  </si>
  <si>
    <t>Substitutes(Certified)</t>
  </si>
  <si>
    <t>Drivers/Subs (Classified)</t>
  </si>
  <si>
    <t>STLP</t>
  </si>
  <si>
    <t>Other*</t>
  </si>
  <si>
    <t>*Travel Booher Gov Sch Louisville</t>
  </si>
  <si>
    <t xml:space="preserve"> </t>
  </si>
  <si>
    <t>*KASC Membership</t>
  </si>
  <si>
    <t xml:space="preserve">*Emeeting </t>
  </si>
  <si>
    <t>*Street Banners</t>
  </si>
  <si>
    <t>Business</t>
  </si>
  <si>
    <t>*Travel Booher KASC</t>
  </si>
  <si>
    <t>*Renaissance star reading/math</t>
  </si>
  <si>
    <t>*Lodging KASA Meeting</t>
  </si>
  <si>
    <t>*Naiviance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</si>
</sst>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8" fontId="3" fillId="0" borderId="0" xfId="1" applyNumberFormat="1" applyFont="1"/>
    <xf numFmtId="44" fontId="4" fillId="0" borderId="0" xfId="1" applyFont="1" applyFill="1"/>
    <xf numFmtId="44" fontId="3" fillId="0" borderId="0" xfId="1" applyFont="1"/>
    <xf numFmtId="44" fontId="3" fillId="0" borderId="0" xfId="1" applyFont="1" applyFill="1"/>
    <xf numFmtId="0" fontId="2" fillId="0" borderId="0" xfId="0" applyFont="1"/>
    <xf numFmtId="0" fontId="1" fillId="0" borderId="0" xfId="0" applyFont="1"/>
    <xf numFmtId="44" fontId="5" fillId="0" borderId="0" xfId="1" applyFont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44" fontId="0" fillId="0" borderId="0" xfId="1" applyFont="1" applyBorder="1"/>
    <xf numFmtId="0" fontId="0" fillId="0" borderId="1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XFD1048576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/>
      <c r="D2" s="3">
        <v>1453.15</v>
      </c>
      <c r="E2" s="4">
        <f t="shared" ref="E2:E19" si="0">B2-C2-D2</f>
        <v>546.84999999999991</v>
      </c>
    </row>
    <row r="3" spans="1:5" ht="15.75" x14ac:dyDescent="0.25">
      <c r="A3" t="s">
        <v>6</v>
      </c>
      <c r="B3" s="2">
        <v>1700</v>
      </c>
      <c r="C3" s="3">
        <v>173.75</v>
      </c>
      <c r="D3" s="3">
        <v>1022.23</v>
      </c>
      <c r="E3" s="4">
        <f t="shared" si="0"/>
        <v>504.02</v>
      </c>
    </row>
    <row r="4" spans="1:5" ht="15.75" x14ac:dyDescent="0.25">
      <c r="A4" t="s">
        <v>7</v>
      </c>
      <c r="B4" s="4">
        <v>4000</v>
      </c>
      <c r="C4" s="3"/>
      <c r="D4" s="3">
        <v>119.98</v>
      </c>
      <c r="E4" s="4">
        <f t="shared" si="0"/>
        <v>3880.02</v>
      </c>
    </row>
    <row r="5" spans="1:5" ht="15.75" x14ac:dyDescent="0.25">
      <c r="A5" t="s">
        <v>8</v>
      </c>
      <c r="B5" s="4">
        <v>2000</v>
      </c>
      <c r="C5" s="3"/>
      <c r="D5" s="3">
        <v>1209.42</v>
      </c>
      <c r="E5" s="4">
        <f t="shared" si="0"/>
        <v>790.57999999999993</v>
      </c>
    </row>
    <row r="6" spans="1:5" ht="15.75" x14ac:dyDescent="0.25">
      <c r="A6" t="s">
        <v>39</v>
      </c>
      <c r="B6" s="4">
        <v>500</v>
      </c>
      <c r="C6" s="3"/>
      <c r="D6" s="3"/>
      <c r="E6" s="4"/>
    </row>
    <row r="7" spans="1:5" ht="15.75" x14ac:dyDescent="0.25">
      <c r="A7" t="s">
        <v>9</v>
      </c>
      <c r="B7" s="4">
        <v>1000</v>
      </c>
      <c r="C7" s="3"/>
      <c r="D7" s="3"/>
      <c r="E7" s="4">
        <f t="shared" si="0"/>
        <v>1000</v>
      </c>
    </row>
    <row r="8" spans="1:5" ht="15.75" x14ac:dyDescent="0.25">
      <c r="A8" t="s">
        <v>10</v>
      </c>
      <c r="B8" s="4">
        <v>1500</v>
      </c>
      <c r="C8" s="3"/>
      <c r="D8" s="4">
        <v>137.25</v>
      </c>
      <c r="E8" s="4">
        <f t="shared" si="0"/>
        <v>1362.75</v>
      </c>
    </row>
    <row r="9" spans="1:5" ht="15.75" x14ac:dyDescent="0.25">
      <c r="A9" t="s">
        <v>11</v>
      </c>
      <c r="B9" s="4">
        <v>1000</v>
      </c>
      <c r="C9" s="5"/>
      <c r="D9" s="4">
        <v>529.95000000000005</v>
      </c>
      <c r="E9" s="4">
        <f t="shared" si="0"/>
        <v>470.04999999999995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13.99</v>
      </c>
      <c r="D11" s="3">
        <v>598</v>
      </c>
      <c r="E11" s="4">
        <f t="shared" si="0"/>
        <v>388.01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/>
      <c r="D13" s="3">
        <v>829.13</v>
      </c>
      <c r="E13" s="4">
        <f t="shared" si="0"/>
        <v>3170.87</v>
      </c>
    </row>
    <row r="14" spans="1:5" ht="15.75" x14ac:dyDescent="0.25">
      <c r="A14" t="s">
        <v>16</v>
      </c>
      <c r="B14" s="4">
        <v>1500</v>
      </c>
      <c r="C14" s="3"/>
      <c r="D14" s="3">
        <v>230.95</v>
      </c>
      <c r="E14" s="4">
        <f t="shared" si="0"/>
        <v>1269.05</v>
      </c>
    </row>
    <row r="15" spans="1:5" ht="15.75" x14ac:dyDescent="0.25">
      <c r="A15" t="s">
        <v>17</v>
      </c>
      <c r="B15" s="4">
        <v>12000</v>
      </c>
      <c r="C15" s="3">
        <v>1036.25</v>
      </c>
      <c r="D15" s="3">
        <v>7700.49</v>
      </c>
      <c r="E15" s="4">
        <f t="shared" si="0"/>
        <v>3263.26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/>
      <c r="D17" s="4">
        <v>71.78</v>
      </c>
      <c r="E17" s="4">
        <f t="shared" si="0"/>
        <v>2928.22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/>
      <c r="D19" s="4">
        <v>129.80000000000001</v>
      </c>
      <c r="E19" s="4">
        <f t="shared" si="0"/>
        <v>870.2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2092.56</v>
      </c>
      <c r="D23" s="3">
        <v>20867.96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/>
      <c r="D24" s="4">
        <v>1000</v>
      </c>
      <c r="E24" s="4">
        <f t="shared" si="1"/>
        <v>1500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1640.97</v>
      </c>
      <c r="D26" s="4">
        <v>1201.58</v>
      </c>
      <c r="E26" s="4">
        <f t="shared" si="1"/>
        <v>2157.4499999999998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1104.8</v>
      </c>
      <c r="D29" s="3">
        <v>2100</v>
      </c>
      <c r="E29" s="4">
        <f t="shared" si="1"/>
        <v>2917.2</v>
      </c>
    </row>
    <row r="30" spans="1:5" ht="15.75" x14ac:dyDescent="0.25">
      <c r="A30" t="s">
        <v>29</v>
      </c>
      <c r="B30" s="2">
        <v>2500</v>
      </c>
      <c r="C30" s="3"/>
      <c r="D30" s="4"/>
      <c r="E30" s="4">
        <f t="shared" si="1"/>
        <v>2500</v>
      </c>
    </row>
    <row r="31" spans="1:5" ht="15.75" x14ac:dyDescent="0.25">
      <c r="A31" t="s">
        <v>30</v>
      </c>
      <c r="B31" s="2">
        <v>2234</v>
      </c>
      <c r="C31" s="3"/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8863.27</v>
      </c>
      <c r="D34" s="8">
        <f>SUM(D2:D32)</f>
        <v>39201.67</v>
      </c>
      <c r="E34" s="8">
        <f>B34-C34-D34</f>
        <v>42941.06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0</v>
      </c>
      <c r="D40" s="12">
        <v>2100</v>
      </c>
    </row>
    <row r="41" spans="1:5" x14ac:dyDescent="0.25">
      <c r="A41" t="s">
        <v>35</v>
      </c>
      <c r="C41" s="10"/>
      <c r="D41" s="10"/>
    </row>
    <row r="42" spans="1:5" x14ac:dyDescent="0.25">
      <c r="C42" s="11">
        <f>SUM(C37:C41)</f>
        <v>1104.8</v>
      </c>
      <c r="D42" s="11">
        <f>SUM(D37:D40)</f>
        <v>2100</v>
      </c>
    </row>
  </sheetData>
  <pageMargins left="0.7" right="0.7" top="0.75" bottom="0.75" header="0.3" footer="0.3"/>
  <pageSetup orientation="portrait" horizontalDpi="0" verticalDpi="0" copies="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32" sqref="B32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875.33</v>
      </c>
      <c r="D2" s="3">
        <v>583.20000000000005</v>
      </c>
      <c r="E2" s="4">
        <f t="shared" ref="E2:E19" si="0">B2-C2-D2</f>
        <v>541.47</v>
      </c>
    </row>
    <row r="3" spans="1:5" ht="15.75" x14ac:dyDescent="0.25">
      <c r="A3" t="s">
        <v>6</v>
      </c>
      <c r="B3" s="2">
        <v>1700</v>
      </c>
      <c r="C3" s="3">
        <v>713.26</v>
      </c>
      <c r="D3" s="3">
        <v>661.47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79.180000000000007</v>
      </c>
      <c r="D4" s="3">
        <v>3635.74</v>
      </c>
      <c r="E4" s="4">
        <f t="shared" si="0"/>
        <v>285.08000000000038</v>
      </c>
    </row>
    <row r="5" spans="1:5" ht="15.75" x14ac:dyDescent="0.25">
      <c r="A5" t="s">
        <v>8</v>
      </c>
      <c r="B5" s="4">
        <v>2000</v>
      </c>
      <c r="C5" s="3">
        <v>1209.47</v>
      </c>
      <c r="D5" s="3">
        <v>790.53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/>
      <c r="D6" s="3"/>
      <c r="E6" s="4"/>
    </row>
    <row r="7" spans="1:5" ht="15.75" x14ac:dyDescent="0.25">
      <c r="A7" t="s">
        <v>9</v>
      </c>
      <c r="B7" s="4">
        <v>1000</v>
      </c>
      <c r="C7" s="3"/>
      <c r="D7" s="3"/>
      <c r="E7" s="4">
        <f t="shared" si="0"/>
        <v>1000</v>
      </c>
    </row>
    <row r="8" spans="1:5" ht="15.75" x14ac:dyDescent="0.25">
      <c r="A8" t="s">
        <v>10</v>
      </c>
      <c r="B8" s="4">
        <v>1500</v>
      </c>
      <c r="C8" s="3">
        <v>149.25</v>
      </c>
      <c r="D8" s="4">
        <v>354.75</v>
      </c>
      <c r="E8" s="4">
        <f t="shared" si="0"/>
        <v>996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649.98</v>
      </c>
      <c r="D11" s="3">
        <v>0</v>
      </c>
      <c r="E11" s="4">
        <f t="shared" si="0"/>
        <v>350.02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841.15</v>
      </c>
      <c r="D13" s="3">
        <v>273.45999999999998</v>
      </c>
      <c r="E13" s="4">
        <f t="shared" si="0"/>
        <v>2885.39</v>
      </c>
    </row>
    <row r="14" spans="1:5" ht="15.75" x14ac:dyDescent="0.25">
      <c r="A14" t="s">
        <v>16</v>
      </c>
      <c r="B14" s="4">
        <v>1500</v>
      </c>
      <c r="C14" s="3">
        <v>164.59</v>
      </c>
      <c r="D14" s="3">
        <v>183.9</v>
      </c>
      <c r="E14" s="4">
        <f t="shared" si="0"/>
        <v>1151.51</v>
      </c>
    </row>
    <row r="15" spans="1:5" ht="15.75" x14ac:dyDescent="0.25">
      <c r="A15" t="s">
        <v>17</v>
      </c>
      <c r="B15" s="4">
        <v>12000</v>
      </c>
      <c r="C15" s="3">
        <v>8363.06</v>
      </c>
      <c r="D15" s="3">
        <v>782.03</v>
      </c>
      <c r="E15" s="4">
        <f t="shared" si="0"/>
        <v>2854.9100000000008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/>
      <c r="D17" s="4">
        <v>271.77999999999997</v>
      </c>
      <c r="E17" s="4">
        <f t="shared" si="0"/>
        <v>2728.2200000000003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>
        <v>30</v>
      </c>
      <c r="D19" s="4">
        <v>444.78</v>
      </c>
      <c r="E19" s="4">
        <f t="shared" si="0"/>
        <v>525.22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3489.29</v>
      </c>
      <c r="D23" s="3">
        <v>19471.23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2816.55</v>
      </c>
      <c r="D26" s="4">
        <v>300</v>
      </c>
      <c r="E26" s="4">
        <f t="shared" si="1"/>
        <v>1883.4499999999998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3832.4</v>
      </c>
      <c r="D29" s="3">
        <v>0</v>
      </c>
      <c r="E29" s="4">
        <f t="shared" si="1"/>
        <v>2289.6</v>
      </c>
    </row>
    <row r="30" spans="1:5" ht="15.75" x14ac:dyDescent="0.25">
      <c r="A30" t="s">
        <v>29</v>
      </c>
      <c r="B30" s="2">
        <v>2500</v>
      </c>
      <c r="C30" s="3">
        <v>41.76</v>
      </c>
      <c r="D30" s="4"/>
      <c r="E30" s="4">
        <f t="shared" si="1"/>
        <v>2458.2399999999998</v>
      </c>
    </row>
    <row r="31" spans="1:5" ht="15.75" x14ac:dyDescent="0.25">
      <c r="A31" t="s">
        <v>30</v>
      </c>
      <c r="B31" s="2">
        <v>2234</v>
      </c>
      <c r="C31" s="3"/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26802.609999999997</v>
      </c>
      <c r="D34" s="8">
        <f>SUM(D2:D32)</f>
        <v>28678.02</v>
      </c>
      <c r="E34" s="8">
        <f>B34-C34-D34</f>
        <v>35525.369999999995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/>
    </row>
    <row r="42" spans="1:5" x14ac:dyDescent="0.25">
      <c r="A42" t="s">
        <v>41</v>
      </c>
      <c r="C42" s="10">
        <v>1000</v>
      </c>
      <c r="D42" s="10"/>
    </row>
    <row r="43" spans="1:5" x14ac:dyDescent="0.25">
      <c r="C43" s="11">
        <f>SUM(C37:C42)</f>
        <v>3832.4</v>
      </c>
      <c r="D43" s="11">
        <f>SUM(D37:D40)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XFD1048576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875.33</v>
      </c>
      <c r="D2" s="3">
        <v>811.2</v>
      </c>
      <c r="E2" s="4">
        <f t="shared" ref="E2:E19" si="0">B2-C2-D2</f>
        <v>313.47000000000003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201.55</v>
      </c>
      <c r="D4" s="3">
        <v>3700.57</v>
      </c>
      <c r="E4" s="4">
        <f t="shared" si="0"/>
        <v>97.879999999999654</v>
      </c>
    </row>
    <row r="5" spans="1:5" ht="15.75" x14ac:dyDescent="0.25">
      <c r="A5" t="s">
        <v>8</v>
      </c>
      <c r="B5" s="4">
        <v>2000</v>
      </c>
      <c r="C5" s="3">
        <v>1209.47</v>
      </c>
      <c r="D5" s="3">
        <v>790.53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/>
      <c r="D6" s="3">
        <v>310</v>
      </c>
      <c r="E6" s="4">
        <f t="shared" si="0"/>
        <v>190</v>
      </c>
    </row>
    <row r="7" spans="1:5" ht="15.75" x14ac:dyDescent="0.25">
      <c r="A7" t="s">
        <v>9</v>
      </c>
      <c r="B7" s="4">
        <v>1000</v>
      </c>
      <c r="C7" s="3">
        <v>135.80000000000001</v>
      </c>
      <c r="D7" s="3"/>
      <c r="E7" s="4">
        <f t="shared" si="0"/>
        <v>864.2</v>
      </c>
    </row>
    <row r="8" spans="1:5" ht="15.75" x14ac:dyDescent="0.25">
      <c r="A8" t="s">
        <v>10</v>
      </c>
      <c r="B8" s="4">
        <v>1500</v>
      </c>
      <c r="C8" s="3">
        <v>504.2</v>
      </c>
      <c r="D8" s="4">
        <v>0</v>
      </c>
      <c r="E8" s="4">
        <f t="shared" si="0"/>
        <v>995.8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649.98</v>
      </c>
      <c r="D11" s="3">
        <v>81.95</v>
      </c>
      <c r="E11" s="4">
        <f t="shared" si="0"/>
        <v>268.07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1014.16</v>
      </c>
      <c r="D13" s="3">
        <v>591</v>
      </c>
      <c r="E13" s="4">
        <f t="shared" si="0"/>
        <v>2394.84</v>
      </c>
    </row>
    <row r="14" spans="1:5" ht="15.75" x14ac:dyDescent="0.25">
      <c r="A14" t="s">
        <v>16</v>
      </c>
      <c r="B14" s="4">
        <v>1500</v>
      </c>
      <c r="C14" s="3">
        <v>243.92</v>
      </c>
      <c r="D14" s="3">
        <v>340</v>
      </c>
      <c r="E14" s="4">
        <f t="shared" si="0"/>
        <v>916.07999999999993</v>
      </c>
    </row>
    <row r="15" spans="1:5" ht="15.75" x14ac:dyDescent="0.25">
      <c r="A15" t="s">
        <v>17</v>
      </c>
      <c r="B15" s="4">
        <v>12000</v>
      </c>
      <c r="C15" s="3">
        <v>8854.09</v>
      </c>
      <c r="D15" s="3">
        <v>1205.8900000000001</v>
      </c>
      <c r="E15" s="4">
        <f t="shared" si="0"/>
        <v>1940.0199999999998</v>
      </c>
    </row>
    <row r="16" spans="1:5" ht="15.75" x14ac:dyDescent="0.25">
      <c r="A16" t="s">
        <v>18</v>
      </c>
      <c r="B16" s="4">
        <v>2000</v>
      </c>
      <c r="C16" s="3"/>
      <c r="D16" s="4"/>
      <c r="E16" s="4">
        <f t="shared" si="0"/>
        <v>2000</v>
      </c>
    </row>
    <row r="17" spans="1:5" ht="15.75" x14ac:dyDescent="0.25">
      <c r="A17" t="s">
        <v>19</v>
      </c>
      <c r="B17" s="2">
        <v>3000</v>
      </c>
      <c r="C17" s="3">
        <v>250.92</v>
      </c>
      <c r="D17" s="4">
        <v>420.48</v>
      </c>
      <c r="E17" s="4">
        <f t="shared" si="0"/>
        <v>2328.6</v>
      </c>
    </row>
    <row r="18" spans="1:5" ht="15.75" x14ac:dyDescent="0.25">
      <c r="A18" t="s">
        <v>20</v>
      </c>
      <c r="B18" s="4">
        <v>1500</v>
      </c>
      <c r="C18" s="3"/>
      <c r="D18" s="4"/>
      <c r="E18" s="4">
        <f t="shared" si="0"/>
        <v>1500</v>
      </c>
    </row>
    <row r="19" spans="1:5" ht="15.75" x14ac:dyDescent="0.25">
      <c r="A19" t="s">
        <v>21</v>
      </c>
      <c r="B19" s="4">
        <v>1000</v>
      </c>
      <c r="C19" s="3">
        <v>498.78</v>
      </c>
      <c r="D19" s="4">
        <v>60.09</v>
      </c>
      <c r="E19" s="4">
        <f t="shared" si="0"/>
        <v>441.13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5549.28</v>
      </c>
      <c r="D23" s="3">
        <v>17411.240000000002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3299.65</v>
      </c>
      <c r="D26" s="4">
        <v>197.34</v>
      </c>
      <c r="E26" s="4">
        <f t="shared" si="1"/>
        <v>1503.01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3832.4</v>
      </c>
      <c r="D29" s="3">
        <v>160.72</v>
      </c>
      <c r="E29" s="4">
        <f t="shared" si="1"/>
        <v>2128.88</v>
      </c>
    </row>
    <row r="30" spans="1:5" ht="15.75" x14ac:dyDescent="0.25">
      <c r="A30" t="s">
        <v>29</v>
      </c>
      <c r="B30" s="2">
        <v>2500</v>
      </c>
      <c r="C30" s="3">
        <v>376.13</v>
      </c>
      <c r="D30" s="4"/>
      <c r="E30" s="4">
        <f t="shared" si="1"/>
        <v>2123.87</v>
      </c>
    </row>
    <row r="31" spans="1:5" ht="15.75" x14ac:dyDescent="0.25">
      <c r="A31" t="s">
        <v>30</v>
      </c>
      <c r="B31" s="2">
        <v>2234</v>
      </c>
      <c r="C31" s="3">
        <v>0</v>
      </c>
      <c r="D31" s="4"/>
      <c r="E31" s="4">
        <f t="shared" si="1"/>
        <v>2234</v>
      </c>
    </row>
    <row r="32" spans="1:5" ht="15.75" x14ac:dyDescent="0.25">
      <c r="A32" t="s">
        <v>31</v>
      </c>
      <c r="B32" s="2">
        <v>1800</v>
      </c>
      <c r="C32" s="5">
        <v>129.09</v>
      </c>
      <c r="D32" s="4"/>
      <c r="E32" s="4">
        <f t="shared" si="1"/>
        <v>1670.91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32245.190000000002</v>
      </c>
      <c r="D34" s="8">
        <f>SUM(D2:D32)</f>
        <v>27178.700000000004</v>
      </c>
      <c r="E34" s="8">
        <f>B34-C34-D34</f>
        <v>31582.109999999993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1000</v>
      </c>
      <c r="D42" s="12">
        <v>0</v>
      </c>
    </row>
    <row r="43" spans="1:5" x14ac:dyDescent="0.25">
      <c r="A43" t="s">
        <v>42</v>
      </c>
      <c r="C43" s="13"/>
      <c r="D43" s="10">
        <v>160.72</v>
      </c>
    </row>
    <row r="44" spans="1:5" x14ac:dyDescent="0.25">
      <c r="C44" s="11">
        <f>SUM(C37:C42)</f>
        <v>3832.4</v>
      </c>
      <c r="D44" s="11">
        <f>SUM(D37:D43)</f>
        <v>160.72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XFD1048576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46.02</v>
      </c>
      <c r="E2" s="4">
        <f t="shared" ref="E2:E19" si="0">B2-C2-D2</f>
        <v>397.28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3818.92</v>
      </c>
      <c r="D4" s="3">
        <v>173.52</v>
      </c>
      <c r="E4" s="4">
        <f t="shared" si="0"/>
        <v>7.559999999999917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692.47</v>
      </c>
      <c r="D7" s="3"/>
      <c r="E7" s="4">
        <f t="shared" si="0"/>
        <v>307.52999999999997</v>
      </c>
    </row>
    <row r="8" spans="1:5" ht="15.75" x14ac:dyDescent="0.25">
      <c r="A8" t="s">
        <v>10</v>
      </c>
      <c r="B8" s="4">
        <v>1500</v>
      </c>
      <c r="C8" s="3">
        <v>504.2</v>
      </c>
      <c r="D8" s="4">
        <v>66.680000000000007</v>
      </c>
      <c r="E8" s="4">
        <f t="shared" si="0"/>
        <v>929.11999999999989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731.93</v>
      </c>
      <c r="D11" s="3">
        <v>0</v>
      </c>
      <c r="E11" s="4">
        <f t="shared" si="0"/>
        <v>268.07000000000005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1114.6099999999999</v>
      </c>
      <c r="D13" s="3">
        <v>599.87</v>
      </c>
      <c r="E13" s="4">
        <f t="shared" si="0"/>
        <v>2285.5200000000004</v>
      </c>
    </row>
    <row r="14" spans="1:5" ht="15.75" x14ac:dyDescent="0.25">
      <c r="A14" t="s">
        <v>16</v>
      </c>
      <c r="B14" s="4">
        <v>1500</v>
      </c>
      <c r="C14" s="3">
        <v>598.58000000000004</v>
      </c>
      <c r="D14" s="3">
        <v>0</v>
      </c>
      <c r="E14" s="4">
        <f t="shared" si="0"/>
        <v>901.42</v>
      </c>
    </row>
    <row r="15" spans="1:5" ht="15.75" x14ac:dyDescent="0.25">
      <c r="A15" t="s">
        <v>17</v>
      </c>
      <c r="B15" s="4">
        <v>12000</v>
      </c>
      <c r="C15" s="3">
        <v>10111.56</v>
      </c>
      <c r="D15" s="3">
        <v>0</v>
      </c>
      <c r="E15" s="4">
        <f t="shared" si="0"/>
        <v>1888.4400000000005</v>
      </c>
    </row>
    <row r="16" spans="1:5" ht="15.75" x14ac:dyDescent="0.25">
      <c r="A16" t="s">
        <v>18</v>
      </c>
      <c r="B16" s="4">
        <v>2000</v>
      </c>
      <c r="C16" s="3"/>
      <c r="D16" s="4">
        <v>521.35</v>
      </c>
      <c r="E16" s="4">
        <f t="shared" si="0"/>
        <v>1478.65</v>
      </c>
    </row>
    <row r="17" spans="1:5" ht="15.75" x14ac:dyDescent="0.25">
      <c r="A17" t="s">
        <v>19</v>
      </c>
      <c r="B17" s="2">
        <v>3000</v>
      </c>
      <c r="C17" s="3">
        <v>820.94</v>
      </c>
      <c r="D17" s="4">
        <v>0</v>
      </c>
      <c r="E17" s="4">
        <f t="shared" si="0"/>
        <v>2179.06</v>
      </c>
    </row>
    <row r="18" spans="1:5" ht="15.75" x14ac:dyDescent="0.25">
      <c r="A18" t="s">
        <v>20</v>
      </c>
      <c r="B18" s="4">
        <v>1500</v>
      </c>
      <c r="C18" s="3">
        <v>83.56</v>
      </c>
      <c r="D18" s="4"/>
      <c r="E18" s="4">
        <f t="shared" si="0"/>
        <v>1416.44</v>
      </c>
    </row>
    <row r="19" spans="1:5" ht="15.75" x14ac:dyDescent="0.25">
      <c r="A19" t="s">
        <v>21</v>
      </c>
      <c r="B19" s="4">
        <v>1000</v>
      </c>
      <c r="C19" s="3">
        <v>549.59</v>
      </c>
      <c r="D19" s="4">
        <v>0</v>
      </c>
      <c r="E19" s="4">
        <f t="shared" si="0"/>
        <v>450.40999999999997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7512.98</v>
      </c>
      <c r="D23" s="3">
        <v>15447.54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3299.65</v>
      </c>
      <c r="D26" s="4">
        <v>255.44</v>
      </c>
      <c r="E26" s="4">
        <f t="shared" si="1"/>
        <v>1444.9099999999999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5284.93</v>
      </c>
      <c r="D29" s="3">
        <v>300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819.9</v>
      </c>
      <c r="D30" s="4"/>
      <c r="E30" s="4">
        <f t="shared" si="1"/>
        <v>1680.1</v>
      </c>
    </row>
    <row r="31" spans="1:5" ht="15.75" x14ac:dyDescent="0.25">
      <c r="A31" t="s">
        <v>30</v>
      </c>
      <c r="B31" s="2">
        <v>2234</v>
      </c>
      <c r="C31" s="3">
        <v>78.34</v>
      </c>
      <c r="D31" s="4"/>
      <c r="E31" s="4">
        <f t="shared" si="1"/>
        <v>2155.66</v>
      </c>
    </row>
    <row r="32" spans="1:5" ht="15.75" x14ac:dyDescent="0.25">
      <c r="A32" t="s">
        <v>31</v>
      </c>
      <c r="B32" s="2">
        <v>1800</v>
      </c>
      <c r="C32" s="5">
        <v>165.64</v>
      </c>
      <c r="D32" s="4"/>
      <c r="E32" s="4">
        <f t="shared" si="1"/>
        <v>1634.3600000000001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44677.93</v>
      </c>
      <c r="D34" s="8">
        <f>SUM(D2:D32)</f>
        <v>18508.11</v>
      </c>
      <c r="E34" s="8">
        <f>B34-C34-D34</f>
        <v>27819.96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1000</v>
      </c>
      <c r="D42" s="12">
        <v>300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5284.9299999999994</v>
      </c>
      <c r="D45" s="11">
        <f>SUM(D37:D44)</f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D20" sqref="D20"/>
    </sheetView>
  </sheetViews>
  <sheetFormatPr defaultColWidth="8.85546875" defaultRowHeight="15" x14ac:dyDescent="0.25"/>
  <cols>
    <col min="1" max="1" width="22.28515625" customWidth="1"/>
    <col min="2" max="2" width="17" customWidth="1"/>
    <col min="3" max="3" width="18.140625" customWidth="1"/>
    <col min="4" max="4" width="16.85546875" customWidth="1"/>
    <col min="5" max="5" width="15.85546875" customWidth="1"/>
    <col min="6" max="6" width="16.42578125" customWidth="1"/>
    <col min="257" max="257" width="20.28515625" customWidth="1"/>
    <col min="258" max="258" width="15.140625" customWidth="1"/>
    <col min="259" max="259" width="15.42578125" customWidth="1"/>
    <col min="260" max="260" width="15.7109375" customWidth="1"/>
    <col min="261" max="261" width="18" customWidth="1"/>
    <col min="262" max="262" width="16.42578125" customWidth="1"/>
    <col min="513" max="513" width="20.28515625" customWidth="1"/>
    <col min="514" max="514" width="15.140625" customWidth="1"/>
    <col min="515" max="515" width="15.42578125" customWidth="1"/>
    <col min="516" max="516" width="15.7109375" customWidth="1"/>
    <col min="517" max="517" width="18" customWidth="1"/>
    <col min="518" max="518" width="16.42578125" customWidth="1"/>
    <col min="769" max="769" width="20.28515625" customWidth="1"/>
    <col min="770" max="770" width="15.140625" customWidth="1"/>
    <col min="771" max="771" width="15.42578125" customWidth="1"/>
    <col min="772" max="772" width="15.7109375" customWidth="1"/>
    <col min="773" max="773" width="18" customWidth="1"/>
    <col min="774" max="774" width="16.42578125" customWidth="1"/>
    <col min="1025" max="1025" width="20.28515625" customWidth="1"/>
    <col min="1026" max="1026" width="15.140625" customWidth="1"/>
    <col min="1027" max="1027" width="15.42578125" customWidth="1"/>
    <col min="1028" max="1028" width="15.7109375" customWidth="1"/>
    <col min="1029" max="1029" width="18" customWidth="1"/>
    <col min="1030" max="1030" width="16.42578125" customWidth="1"/>
    <col min="1281" max="1281" width="20.28515625" customWidth="1"/>
    <col min="1282" max="1282" width="15.140625" customWidth="1"/>
    <col min="1283" max="1283" width="15.42578125" customWidth="1"/>
    <col min="1284" max="1284" width="15.7109375" customWidth="1"/>
    <col min="1285" max="1285" width="18" customWidth="1"/>
    <col min="1286" max="1286" width="16.42578125" customWidth="1"/>
    <col min="1537" max="1537" width="20.28515625" customWidth="1"/>
    <col min="1538" max="1538" width="15.140625" customWidth="1"/>
    <col min="1539" max="1539" width="15.42578125" customWidth="1"/>
    <col min="1540" max="1540" width="15.7109375" customWidth="1"/>
    <col min="1541" max="1541" width="18" customWidth="1"/>
    <col min="1542" max="1542" width="16.42578125" customWidth="1"/>
    <col min="1793" max="1793" width="20.28515625" customWidth="1"/>
    <col min="1794" max="1794" width="15.140625" customWidth="1"/>
    <col min="1795" max="1795" width="15.42578125" customWidth="1"/>
    <col min="1796" max="1796" width="15.7109375" customWidth="1"/>
    <col min="1797" max="1797" width="18" customWidth="1"/>
    <col min="1798" max="1798" width="16.42578125" customWidth="1"/>
    <col min="2049" max="2049" width="20.28515625" customWidth="1"/>
    <col min="2050" max="2050" width="15.140625" customWidth="1"/>
    <col min="2051" max="2051" width="15.42578125" customWidth="1"/>
    <col min="2052" max="2052" width="15.7109375" customWidth="1"/>
    <col min="2053" max="2053" width="18" customWidth="1"/>
    <col min="2054" max="2054" width="16.42578125" customWidth="1"/>
    <col min="2305" max="2305" width="20.28515625" customWidth="1"/>
    <col min="2306" max="2306" width="15.140625" customWidth="1"/>
    <col min="2307" max="2307" width="15.42578125" customWidth="1"/>
    <col min="2308" max="2308" width="15.7109375" customWidth="1"/>
    <col min="2309" max="2309" width="18" customWidth="1"/>
    <col min="2310" max="2310" width="16.42578125" customWidth="1"/>
    <col min="2561" max="2561" width="20.28515625" customWidth="1"/>
    <col min="2562" max="2562" width="15.140625" customWidth="1"/>
    <col min="2563" max="2563" width="15.42578125" customWidth="1"/>
    <col min="2564" max="2564" width="15.7109375" customWidth="1"/>
    <col min="2565" max="2565" width="18" customWidth="1"/>
    <col min="2566" max="2566" width="16.42578125" customWidth="1"/>
    <col min="2817" max="2817" width="20.28515625" customWidth="1"/>
    <col min="2818" max="2818" width="15.140625" customWidth="1"/>
    <col min="2819" max="2819" width="15.42578125" customWidth="1"/>
    <col min="2820" max="2820" width="15.7109375" customWidth="1"/>
    <col min="2821" max="2821" width="18" customWidth="1"/>
    <col min="2822" max="2822" width="16.42578125" customWidth="1"/>
    <col min="3073" max="3073" width="20.28515625" customWidth="1"/>
    <col min="3074" max="3074" width="15.140625" customWidth="1"/>
    <col min="3075" max="3075" width="15.42578125" customWidth="1"/>
    <col min="3076" max="3076" width="15.7109375" customWidth="1"/>
    <col min="3077" max="3077" width="18" customWidth="1"/>
    <col min="3078" max="3078" width="16.42578125" customWidth="1"/>
    <col min="3329" max="3329" width="20.28515625" customWidth="1"/>
    <col min="3330" max="3330" width="15.140625" customWidth="1"/>
    <col min="3331" max="3331" width="15.42578125" customWidth="1"/>
    <col min="3332" max="3332" width="15.7109375" customWidth="1"/>
    <col min="3333" max="3333" width="18" customWidth="1"/>
    <col min="3334" max="3334" width="16.42578125" customWidth="1"/>
    <col min="3585" max="3585" width="20.28515625" customWidth="1"/>
    <col min="3586" max="3586" width="15.140625" customWidth="1"/>
    <col min="3587" max="3587" width="15.42578125" customWidth="1"/>
    <col min="3588" max="3588" width="15.7109375" customWidth="1"/>
    <col min="3589" max="3589" width="18" customWidth="1"/>
    <col min="3590" max="3590" width="16.42578125" customWidth="1"/>
    <col min="3841" max="3841" width="20.28515625" customWidth="1"/>
    <col min="3842" max="3842" width="15.140625" customWidth="1"/>
    <col min="3843" max="3843" width="15.42578125" customWidth="1"/>
    <col min="3844" max="3844" width="15.7109375" customWidth="1"/>
    <col min="3845" max="3845" width="18" customWidth="1"/>
    <col min="3846" max="3846" width="16.42578125" customWidth="1"/>
    <col min="4097" max="4097" width="20.28515625" customWidth="1"/>
    <col min="4098" max="4098" width="15.140625" customWidth="1"/>
    <col min="4099" max="4099" width="15.42578125" customWidth="1"/>
    <col min="4100" max="4100" width="15.7109375" customWidth="1"/>
    <col min="4101" max="4101" width="18" customWidth="1"/>
    <col min="4102" max="4102" width="16.42578125" customWidth="1"/>
    <col min="4353" max="4353" width="20.28515625" customWidth="1"/>
    <col min="4354" max="4354" width="15.140625" customWidth="1"/>
    <col min="4355" max="4355" width="15.42578125" customWidth="1"/>
    <col min="4356" max="4356" width="15.7109375" customWidth="1"/>
    <col min="4357" max="4357" width="18" customWidth="1"/>
    <col min="4358" max="4358" width="16.42578125" customWidth="1"/>
    <col min="4609" max="4609" width="20.28515625" customWidth="1"/>
    <col min="4610" max="4610" width="15.140625" customWidth="1"/>
    <col min="4611" max="4611" width="15.42578125" customWidth="1"/>
    <col min="4612" max="4612" width="15.7109375" customWidth="1"/>
    <col min="4613" max="4613" width="18" customWidth="1"/>
    <col min="4614" max="4614" width="16.42578125" customWidth="1"/>
    <col min="4865" max="4865" width="20.28515625" customWidth="1"/>
    <col min="4866" max="4866" width="15.140625" customWidth="1"/>
    <col min="4867" max="4867" width="15.42578125" customWidth="1"/>
    <col min="4868" max="4868" width="15.7109375" customWidth="1"/>
    <col min="4869" max="4869" width="18" customWidth="1"/>
    <col min="4870" max="4870" width="16.42578125" customWidth="1"/>
    <col min="5121" max="5121" width="20.28515625" customWidth="1"/>
    <col min="5122" max="5122" width="15.140625" customWidth="1"/>
    <col min="5123" max="5123" width="15.42578125" customWidth="1"/>
    <col min="5124" max="5124" width="15.7109375" customWidth="1"/>
    <col min="5125" max="5125" width="18" customWidth="1"/>
    <col min="5126" max="5126" width="16.42578125" customWidth="1"/>
    <col min="5377" max="5377" width="20.28515625" customWidth="1"/>
    <col min="5378" max="5378" width="15.140625" customWidth="1"/>
    <col min="5379" max="5379" width="15.42578125" customWidth="1"/>
    <col min="5380" max="5380" width="15.7109375" customWidth="1"/>
    <col min="5381" max="5381" width="18" customWidth="1"/>
    <col min="5382" max="5382" width="16.42578125" customWidth="1"/>
    <col min="5633" max="5633" width="20.28515625" customWidth="1"/>
    <col min="5634" max="5634" width="15.140625" customWidth="1"/>
    <col min="5635" max="5635" width="15.42578125" customWidth="1"/>
    <col min="5636" max="5636" width="15.7109375" customWidth="1"/>
    <col min="5637" max="5637" width="18" customWidth="1"/>
    <col min="5638" max="5638" width="16.42578125" customWidth="1"/>
    <col min="5889" max="5889" width="20.28515625" customWidth="1"/>
    <col min="5890" max="5890" width="15.140625" customWidth="1"/>
    <col min="5891" max="5891" width="15.42578125" customWidth="1"/>
    <col min="5892" max="5892" width="15.7109375" customWidth="1"/>
    <col min="5893" max="5893" width="18" customWidth="1"/>
    <col min="5894" max="5894" width="16.42578125" customWidth="1"/>
    <col min="6145" max="6145" width="20.28515625" customWidth="1"/>
    <col min="6146" max="6146" width="15.140625" customWidth="1"/>
    <col min="6147" max="6147" width="15.42578125" customWidth="1"/>
    <col min="6148" max="6148" width="15.7109375" customWidth="1"/>
    <col min="6149" max="6149" width="18" customWidth="1"/>
    <col min="6150" max="6150" width="16.42578125" customWidth="1"/>
    <col min="6401" max="6401" width="20.28515625" customWidth="1"/>
    <col min="6402" max="6402" width="15.140625" customWidth="1"/>
    <col min="6403" max="6403" width="15.42578125" customWidth="1"/>
    <col min="6404" max="6404" width="15.7109375" customWidth="1"/>
    <col min="6405" max="6405" width="18" customWidth="1"/>
    <col min="6406" max="6406" width="16.42578125" customWidth="1"/>
    <col min="6657" max="6657" width="20.28515625" customWidth="1"/>
    <col min="6658" max="6658" width="15.140625" customWidth="1"/>
    <col min="6659" max="6659" width="15.42578125" customWidth="1"/>
    <col min="6660" max="6660" width="15.7109375" customWidth="1"/>
    <col min="6661" max="6661" width="18" customWidth="1"/>
    <col min="6662" max="6662" width="16.42578125" customWidth="1"/>
    <col min="6913" max="6913" width="20.28515625" customWidth="1"/>
    <col min="6914" max="6914" width="15.140625" customWidth="1"/>
    <col min="6915" max="6915" width="15.42578125" customWidth="1"/>
    <col min="6916" max="6916" width="15.7109375" customWidth="1"/>
    <col min="6917" max="6917" width="18" customWidth="1"/>
    <col min="6918" max="6918" width="16.42578125" customWidth="1"/>
    <col min="7169" max="7169" width="20.28515625" customWidth="1"/>
    <col min="7170" max="7170" width="15.140625" customWidth="1"/>
    <col min="7171" max="7171" width="15.42578125" customWidth="1"/>
    <col min="7172" max="7172" width="15.7109375" customWidth="1"/>
    <col min="7173" max="7173" width="18" customWidth="1"/>
    <col min="7174" max="7174" width="16.42578125" customWidth="1"/>
    <col min="7425" max="7425" width="20.28515625" customWidth="1"/>
    <col min="7426" max="7426" width="15.140625" customWidth="1"/>
    <col min="7427" max="7427" width="15.42578125" customWidth="1"/>
    <col min="7428" max="7428" width="15.7109375" customWidth="1"/>
    <col min="7429" max="7429" width="18" customWidth="1"/>
    <col min="7430" max="7430" width="16.42578125" customWidth="1"/>
    <col min="7681" max="7681" width="20.28515625" customWidth="1"/>
    <col min="7682" max="7682" width="15.140625" customWidth="1"/>
    <col min="7683" max="7683" width="15.42578125" customWidth="1"/>
    <col min="7684" max="7684" width="15.7109375" customWidth="1"/>
    <col min="7685" max="7685" width="18" customWidth="1"/>
    <col min="7686" max="7686" width="16.42578125" customWidth="1"/>
    <col min="7937" max="7937" width="20.28515625" customWidth="1"/>
    <col min="7938" max="7938" width="15.140625" customWidth="1"/>
    <col min="7939" max="7939" width="15.42578125" customWidth="1"/>
    <col min="7940" max="7940" width="15.7109375" customWidth="1"/>
    <col min="7941" max="7941" width="18" customWidth="1"/>
    <col min="7942" max="7942" width="16.42578125" customWidth="1"/>
    <col min="8193" max="8193" width="20.28515625" customWidth="1"/>
    <col min="8194" max="8194" width="15.140625" customWidth="1"/>
    <col min="8195" max="8195" width="15.42578125" customWidth="1"/>
    <col min="8196" max="8196" width="15.7109375" customWidth="1"/>
    <col min="8197" max="8197" width="18" customWidth="1"/>
    <col min="8198" max="8198" width="16.42578125" customWidth="1"/>
    <col min="8449" max="8449" width="20.28515625" customWidth="1"/>
    <col min="8450" max="8450" width="15.140625" customWidth="1"/>
    <col min="8451" max="8451" width="15.42578125" customWidth="1"/>
    <col min="8452" max="8452" width="15.7109375" customWidth="1"/>
    <col min="8453" max="8453" width="18" customWidth="1"/>
    <col min="8454" max="8454" width="16.42578125" customWidth="1"/>
    <col min="8705" max="8705" width="20.28515625" customWidth="1"/>
    <col min="8706" max="8706" width="15.140625" customWidth="1"/>
    <col min="8707" max="8707" width="15.42578125" customWidth="1"/>
    <col min="8708" max="8708" width="15.7109375" customWidth="1"/>
    <col min="8709" max="8709" width="18" customWidth="1"/>
    <col min="8710" max="8710" width="16.42578125" customWidth="1"/>
    <col min="8961" max="8961" width="20.28515625" customWidth="1"/>
    <col min="8962" max="8962" width="15.140625" customWidth="1"/>
    <col min="8963" max="8963" width="15.42578125" customWidth="1"/>
    <col min="8964" max="8964" width="15.7109375" customWidth="1"/>
    <col min="8965" max="8965" width="18" customWidth="1"/>
    <col min="8966" max="8966" width="16.42578125" customWidth="1"/>
    <col min="9217" max="9217" width="20.28515625" customWidth="1"/>
    <col min="9218" max="9218" width="15.140625" customWidth="1"/>
    <col min="9219" max="9219" width="15.42578125" customWidth="1"/>
    <col min="9220" max="9220" width="15.7109375" customWidth="1"/>
    <col min="9221" max="9221" width="18" customWidth="1"/>
    <col min="9222" max="9222" width="16.42578125" customWidth="1"/>
    <col min="9473" max="9473" width="20.28515625" customWidth="1"/>
    <col min="9474" max="9474" width="15.140625" customWidth="1"/>
    <col min="9475" max="9475" width="15.42578125" customWidth="1"/>
    <col min="9476" max="9476" width="15.7109375" customWidth="1"/>
    <col min="9477" max="9477" width="18" customWidth="1"/>
    <col min="9478" max="9478" width="16.42578125" customWidth="1"/>
    <col min="9729" max="9729" width="20.28515625" customWidth="1"/>
    <col min="9730" max="9730" width="15.140625" customWidth="1"/>
    <col min="9731" max="9731" width="15.42578125" customWidth="1"/>
    <col min="9732" max="9732" width="15.7109375" customWidth="1"/>
    <col min="9733" max="9733" width="18" customWidth="1"/>
    <col min="9734" max="9734" width="16.42578125" customWidth="1"/>
    <col min="9985" max="9985" width="20.28515625" customWidth="1"/>
    <col min="9986" max="9986" width="15.140625" customWidth="1"/>
    <col min="9987" max="9987" width="15.42578125" customWidth="1"/>
    <col min="9988" max="9988" width="15.7109375" customWidth="1"/>
    <col min="9989" max="9989" width="18" customWidth="1"/>
    <col min="9990" max="9990" width="16.42578125" customWidth="1"/>
    <col min="10241" max="10241" width="20.28515625" customWidth="1"/>
    <col min="10242" max="10242" width="15.140625" customWidth="1"/>
    <col min="10243" max="10243" width="15.42578125" customWidth="1"/>
    <col min="10244" max="10244" width="15.7109375" customWidth="1"/>
    <col min="10245" max="10245" width="18" customWidth="1"/>
    <col min="10246" max="10246" width="16.42578125" customWidth="1"/>
    <col min="10497" max="10497" width="20.28515625" customWidth="1"/>
    <col min="10498" max="10498" width="15.140625" customWidth="1"/>
    <col min="10499" max="10499" width="15.42578125" customWidth="1"/>
    <col min="10500" max="10500" width="15.7109375" customWidth="1"/>
    <col min="10501" max="10501" width="18" customWidth="1"/>
    <col min="10502" max="10502" width="16.42578125" customWidth="1"/>
    <col min="10753" max="10753" width="20.28515625" customWidth="1"/>
    <col min="10754" max="10754" width="15.140625" customWidth="1"/>
    <col min="10755" max="10755" width="15.42578125" customWidth="1"/>
    <col min="10756" max="10756" width="15.7109375" customWidth="1"/>
    <col min="10757" max="10757" width="18" customWidth="1"/>
    <col min="10758" max="10758" width="16.42578125" customWidth="1"/>
    <col min="11009" max="11009" width="20.28515625" customWidth="1"/>
    <col min="11010" max="11010" width="15.140625" customWidth="1"/>
    <col min="11011" max="11011" width="15.42578125" customWidth="1"/>
    <col min="11012" max="11012" width="15.7109375" customWidth="1"/>
    <col min="11013" max="11013" width="18" customWidth="1"/>
    <col min="11014" max="11014" width="16.42578125" customWidth="1"/>
    <col min="11265" max="11265" width="20.28515625" customWidth="1"/>
    <col min="11266" max="11266" width="15.140625" customWidth="1"/>
    <col min="11267" max="11267" width="15.42578125" customWidth="1"/>
    <col min="11268" max="11268" width="15.7109375" customWidth="1"/>
    <col min="11269" max="11269" width="18" customWidth="1"/>
    <col min="11270" max="11270" width="16.42578125" customWidth="1"/>
    <col min="11521" max="11521" width="20.28515625" customWidth="1"/>
    <col min="11522" max="11522" width="15.140625" customWidth="1"/>
    <col min="11523" max="11523" width="15.42578125" customWidth="1"/>
    <col min="11524" max="11524" width="15.7109375" customWidth="1"/>
    <col min="11525" max="11525" width="18" customWidth="1"/>
    <col min="11526" max="11526" width="16.42578125" customWidth="1"/>
    <col min="11777" max="11777" width="20.28515625" customWidth="1"/>
    <col min="11778" max="11778" width="15.140625" customWidth="1"/>
    <col min="11779" max="11779" width="15.42578125" customWidth="1"/>
    <col min="11780" max="11780" width="15.7109375" customWidth="1"/>
    <col min="11781" max="11781" width="18" customWidth="1"/>
    <col min="11782" max="11782" width="16.42578125" customWidth="1"/>
    <col min="12033" max="12033" width="20.28515625" customWidth="1"/>
    <col min="12034" max="12034" width="15.140625" customWidth="1"/>
    <col min="12035" max="12035" width="15.42578125" customWidth="1"/>
    <col min="12036" max="12036" width="15.7109375" customWidth="1"/>
    <col min="12037" max="12037" width="18" customWidth="1"/>
    <col min="12038" max="12038" width="16.42578125" customWidth="1"/>
    <col min="12289" max="12289" width="20.28515625" customWidth="1"/>
    <col min="12290" max="12290" width="15.140625" customWidth="1"/>
    <col min="12291" max="12291" width="15.42578125" customWidth="1"/>
    <col min="12292" max="12292" width="15.7109375" customWidth="1"/>
    <col min="12293" max="12293" width="18" customWidth="1"/>
    <col min="12294" max="12294" width="16.42578125" customWidth="1"/>
    <col min="12545" max="12545" width="20.28515625" customWidth="1"/>
    <col min="12546" max="12546" width="15.140625" customWidth="1"/>
    <col min="12547" max="12547" width="15.42578125" customWidth="1"/>
    <col min="12548" max="12548" width="15.7109375" customWidth="1"/>
    <col min="12549" max="12549" width="18" customWidth="1"/>
    <col min="12550" max="12550" width="16.42578125" customWidth="1"/>
    <col min="12801" max="12801" width="20.28515625" customWidth="1"/>
    <col min="12802" max="12802" width="15.140625" customWidth="1"/>
    <col min="12803" max="12803" width="15.42578125" customWidth="1"/>
    <col min="12804" max="12804" width="15.7109375" customWidth="1"/>
    <col min="12805" max="12805" width="18" customWidth="1"/>
    <col min="12806" max="12806" width="16.42578125" customWidth="1"/>
    <col min="13057" max="13057" width="20.28515625" customWidth="1"/>
    <col min="13058" max="13058" width="15.140625" customWidth="1"/>
    <col min="13059" max="13059" width="15.42578125" customWidth="1"/>
    <col min="13060" max="13060" width="15.7109375" customWidth="1"/>
    <col min="13061" max="13061" width="18" customWidth="1"/>
    <col min="13062" max="13062" width="16.42578125" customWidth="1"/>
    <col min="13313" max="13313" width="20.28515625" customWidth="1"/>
    <col min="13314" max="13314" width="15.140625" customWidth="1"/>
    <col min="13315" max="13315" width="15.42578125" customWidth="1"/>
    <col min="13316" max="13316" width="15.7109375" customWidth="1"/>
    <col min="13317" max="13317" width="18" customWidth="1"/>
    <col min="13318" max="13318" width="16.42578125" customWidth="1"/>
    <col min="13569" max="13569" width="20.28515625" customWidth="1"/>
    <col min="13570" max="13570" width="15.140625" customWidth="1"/>
    <col min="13571" max="13571" width="15.42578125" customWidth="1"/>
    <col min="13572" max="13572" width="15.7109375" customWidth="1"/>
    <col min="13573" max="13573" width="18" customWidth="1"/>
    <col min="13574" max="13574" width="16.42578125" customWidth="1"/>
    <col min="13825" max="13825" width="20.28515625" customWidth="1"/>
    <col min="13826" max="13826" width="15.140625" customWidth="1"/>
    <col min="13827" max="13827" width="15.42578125" customWidth="1"/>
    <col min="13828" max="13828" width="15.7109375" customWidth="1"/>
    <col min="13829" max="13829" width="18" customWidth="1"/>
    <col min="13830" max="13830" width="16.42578125" customWidth="1"/>
    <col min="14081" max="14081" width="20.28515625" customWidth="1"/>
    <col min="14082" max="14082" width="15.140625" customWidth="1"/>
    <col min="14083" max="14083" width="15.42578125" customWidth="1"/>
    <col min="14084" max="14084" width="15.7109375" customWidth="1"/>
    <col min="14085" max="14085" width="18" customWidth="1"/>
    <col min="14086" max="14086" width="16.42578125" customWidth="1"/>
    <col min="14337" max="14337" width="20.28515625" customWidth="1"/>
    <col min="14338" max="14338" width="15.140625" customWidth="1"/>
    <col min="14339" max="14339" width="15.42578125" customWidth="1"/>
    <col min="14340" max="14340" width="15.7109375" customWidth="1"/>
    <col min="14341" max="14341" width="18" customWidth="1"/>
    <col min="14342" max="14342" width="16.42578125" customWidth="1"/>
    <col min="14593" max="14593" width="20.28515625" customWidth="1"/>
    <col min="14594" max="14594" width="15.140625" customWidth="1"/>
    <col min="14595" max="14595" width="15.42578125" customWidth="1"/>
    <col min="14596" max="14596" width="15.7109375" customWidth="1"/>
    <col min="14597" max="14597" width="18" customWidth="1"/>
    <col min="14598" max="14598" width="16.42578125" customWidth="1"/>
    <col min="14849" max="14849" width="20.28515625" customWidth="1"/>
    <col min="14850" max="14850" width="15.140625" customWidth="1"/>
    <col min="14851" max="14851" width="15.42578125" customWidth="1"/>
    <col min="14852" max="14852" width="15.7109375" customWidth="1"/>
    <col min="14853" max="14853" width="18" customWidth="1"/>
    <col min="14854" max="14854" width="16.42578125" customWidth="1"/>
    <col min="15105" max="15105" width="20.28515625" customWidth="1"/>
    <col min="15106" max="15106" width="15.140625" customWidth="1"/>
    <col min="15107" max="15107" width="15.42578125" customWidth="1"/>
    <col min="15108" max="15108" width="15.7109375" customWidth="1"/>
    <col min="15109" max="15109" width="18" customWidth="1"/>
    <col min="15110" max="15110" width="16.42578125" customWidth="1"/>
    <col min="15361" max="15361" width="20.28515625" customWidth="1"/>
    <col min="15362" max="15362" width="15.140625" customWidth="1"/>
    <col min="15363" max="15363" width="15.42578125" customWidth="1"/>
    <col min="15364" max="15364" width="15.7109375" customWidth="1"/>
    <col min="15365" max="15365" width="18" customWidth="1"/>
    <col min="15366" max="15366" width="16.42578125" customWidth="1"/>
    <col min="15617" max="15617" width="20.28515625" customWidth="1"/>
    <col min="15618" max="15618" width="15.140625" customWidth="1"/>
    <col min="15619" max="15619" width="15.42578125" customWidth="1"/>
    <col min="15620" max="15620" width="15.7109375" customWidth="1"/>
    <col min="15621" max="15621" width="18" customWidth="1"/>
    <col min="15622" max="15622" width="16.42578125" customWidth="1"/>
    <col min="15873" max="15873" width="20.28515625" customWidth="1"/>
    <col min="15874" max="15874" width="15.140625" customWidth="1"/>
    <col min="15875" max="15875" width="15.42578125" customWidth="1"/>
    <col min="15876" max="15876" width="15.7109375" customWidth="1"/>
    <col min="15877" max="15877" width="18" customWidth="1"/>
    <col min="15878" max="15878" width="16.42578125" customWidth="1"/>
    <col min="16129" max="16129" width="20.28515625" customWidth="1"/>
    <col min="16130" max="16130" width="15.140625" customWidth="1"/>
    <col min="16131" max="16131" width="15.42578125" customWidth="1"/>
    <col min="16132" max="16132" width="15.7109375" customWidth="1"/>
    <col min="16133" max="16133" width="18" customWidth="1"/>
    <col min="16134" max="16134" width="16.42578125" customWidth="1"/>
  </cols>
  <sheetData>
    <row r="1" spans="1:5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t="s">
        <v>5</v>
      </c>
      <c r="B2" s="2">
        <v>2000</v>
      </c>
      <c r="C2" s="3">
        <v>1556.7</v>
      </c>
      <c r="D2" s="3">
        <v>46.02</v>
      </c>
      <c r="E2" s="4">
        <f t="shared" ref="E2:E19" si="0">B2-C2-D2</f>
        <v>397.28</v>
      </c>
    </row>
    <row r="3" spans="1:5" ht="15.75" x14ac:dyDescent="0.25">
      <c r="A3" t="s">
        <v>6</v>
      </c>
      <c r="B3" s="2">
        <v>1700</v>
      </c>
      <c r="C3" s="3">
        <v>1202.19</v>
      </c>
      <c r="D3" s="3">
        <v>172.54</v>
      </c>
      <c r="E3" s="4">
        <f t="shared" si="0"/>
        <v>325.27</v>
      </c>
    </row>
    <row r="4" spans="1:5" ht="15.75" x14ac:dyDescent="0.25">
      <c r="A4" t="s">
        <v>7</v>
      </c>
      <c r="B4" s="4">
        <v>4000</v>
      </c>
      <c r="C4" s="3">
        <v>4025.16</v>
      </c>
      <c r="D4" s="3">
        <v>0</v>
      </c>
      <c r="E4" s="4">
        <f t="shared" si="0"/>
        <v>-25.159999999999854</v>
      </c>
    </row>
    <row r="5" spans="1:5" ht="15.75" x14ac:dyDescent="0.25">
      <c r="A5" t="s">
        <v>8</v>
      </c>
      <c r="B5" s="4">
        <v>2000</v>
      </c>
      <c r="C5" s="3">
        <v>2000</v>
      </c>
      <c r="D5" s="3">
        <v>0</v>
      </c>
      <c r="E5" s="4">
        <f t="shared" si="0"/>
        <v>0</v>
      </c>
    </row>
    <row r="6" spans="1:5" ht="15.75" x14ac:dyDescent="0.25">
      <c r="A6" t="s">
        <v>39</v>
      </c>
      <c r="B6" s="4">
        <v>500</v>
      </c>
      <c r="C6" s="3">
        <v>312.99</v>
      </c>
      <c r="D6" s="3">
        <v>0</v>
      </c>
      <c r="E6" s="4">
        <f t="shared" si="0"/>
        <v>187.01</v>
      </c>
    </row>
    <row r="7" spans="1:5" ht="15.75" x14ac:dyDescent="0.25">
      <c r="A7" t="s">
        <v>9</v>
      </c>
      <c r="B7" s="4">
        <v>1000</v>
      </c>
      <c r="C7" s="3">
        <v>716.84</v>
      </c>
      <c r="D7" s="3"/>
      <c r="E7" s="4">
        <f t="shared" si="0"/>
        <v>283.15999999999997</v>
      </c>
    </row>
    <row r="8" spans="1:5" ht="15.75" x14ac:dyDescent="0.25">
      <c r="A8" t="s">
        <v>10</v>
      </c>
      <c r="B8" s="4">
        <v>1500</v>
      </c>
      <c r="C8" s="3">
        <v>901.98</v>
      </c>
      <c r="D8" s="4">
        <v>0</v>
      </c>
      <c r="E8" s="4">
        <f t="shared" si="0"/>
        <v>598.02</v>
      </c>
    </row>
    <row r="9" spans="1:5" ht="15.75" x14ac:dyDescent="0.25">
      <c r="A9" t="s">
        <v>11</v>
      </c>
      <c r="B9" s="4">
        <v>1000</v>
      </c>
      <c r="C9" s="5">
        <v>595.04</v>
      </c>
      <c r="D9" s="4">
        <v>0</v>
      </c>
      <c r="E9" s="4">
        <f t="shared" si="0"/>
        <v>404.96000000000004</v>
      </c>
    </row>
    <row r="10" spans="1:5" ht="15.75" x14ac:dyDescent="0.25">
      <c r="A10" t="s">
        <v>12</v>
      </c>
      <c r="B10" s="4">
        <v>500</v>
      </c>
      <c r="C10" s="3"/>
      <c r="D10" s="4"/>
      <c r="E10" s="4">
        <f t="shared" si="0"/>
        <v>500</v>
      </c>
    </row>
    <row r="11" spans="1:5" ht="15.75" x14ac:dyDescent="0.25">
      <c r="A11" t="s">
        <v>13</v>
      </c>
      <c r="B11" s="4">
        <v>1000</v>
      </c>
      <c r="C11" s="3">
        <v>731.93</v>
      </c>
      <c r="D11" s="3">
        <v>0</v>
      </c>
      <c r="E11" s="4">
        <f t="shared" si="0"/>
        <v>268.07000000000005</v>
      </c>
    </row>
    <row r="12" spans="1:5" ht="15.75" x14ac:dyDescent="0.25">
      <c r="A12" t="s">
        <v>14</v>
      </c>
      <c r="B12" s="4">
        <v>500</v>
      </c>
      <c r="C12" s="3"/>
      <c r="D12" s="4"/>
      <c r="E12" s="4">
        <f t="shared" si="0"/>
        <v>500</v>
      </c>
    </row>
    <row r="13" spans="1:5" ht="15.75" x14ac:dyDescent="0.25">
      <c r="A13" t="s">
        <v>15</v>
      </c>
      <c r="B13" s="4">
        <v>4000</v>
      </c>
      <c r="C13" s="3">
        <v>1574.38</v>
      </c>
      <c r="D13" s="3">
        <v>265.01</v>
      </c>
      <c r="E13" s="4">
        <f t="shared" si="0"/>
        <v>2160.6099999999997</v>
      </c>
    </row>
    <row r="14" spans="1:5" ht="15.75" x14ac:dyDescent="0.25">
      <c r="A14" t="s">
        <v>16</v>
      </c>
      <c r="B14" s="4">
        <v>1500</v>
      </c>
      <c r="C14" s="3">
        <v>598.58000000000004</v>
      </c>
      <c r="D14" s="3">
        <v>0</v>
      </c>
      <c r="E14" s="4">
        <f t="shared" si="0"/>
        <v>901.42</v>
      </c>
    </row>
    <row r="15" spans="1:5" ht="15.75" x14ac:dyDescent="0.25">
      <c r="A15" t="s">
        <v>17</v>
      </c>
      <c r="B15" s="4">
        <v>12000</v>
      </c>
      <c r="C15" s="3">
        <v>10111.56</v>
      </c>
      <c r="D15" s="3">
        <v>0</v>
      </c>
      <c r="E15" s="4">
        <f t="shared" si="0"/>
        <v>1888.4400000000005</v>
      </c>
    </row>
    <row r="16" spans="1:5" ht="15.75" x14ac:dyDescent="0.25">
      <c r="A16" t="s">
        <v>18</v>
      </c>
      <c r="B16" s="4">
        <v>2000</v>
      </c>
      <c r="C16" s="3">
        <v>521.35</v>
      </c>
      <c r="D16" s="4">
        <v>0</v>
      </c>
      <c r="E16" s="4">
        <f t="shared" si="0"/>
        <v>1478.65</v>
      </c>
    </row>
    <row r="17" spans="1:5" ht="15.75" x14ac:dyDescent="0.25">
      <c r="A17" t="s">
        <v>19</v>
      </c>
      <c r="B17" s="2">
        <v>3000</v>
      </c>
      <c r="C17" s="3">
        <v>884.84</v>
      </c>
      <c r="D17" s="4">
        <v>376.44</v>
      </c>
      <c r="E17" s="4">
        <f t="shared" si="0"/>
        <v>1738.7199999999998</v>
      </c>
    </row>
    <row r="18" spans="1:5" ht="15.75" x14ac:dyDescent="0.25">
      <c r="A18" t="s">
        <v>20</v>
      </c>
      <c r="B18" s="4">
        <v>1500</v>
      </c>
      <c r="C18" s="3">
        <v>83.56</v>
      </c>
      <c r="D18" s="4">
        <v>44.75</v>
      </c>
      <c r="E18" s="4">
        <f t="shared" si="0"/>
        <v>1371.69</v>
      </c>
    </row>
    <row r="19" spans="1:5" ht="15.75" x14ac:dyDescent="0.25">
      <c r="A19" t="s">
        <v>21</v>
      </c>
      <c r="B19" s="4">
        <v>1000</v>
      </c>
      <c r="C19" s="3">
        <v>549.59</v>
      </c>
      <c r="D19" s="4">
        <v>113.5</v>
      </c>
      <c r="E19" s="4">
        <f t="shared" si="0"/>
        <v>336.90999999999997</v>
      </c>
    </row>
    <row r="20" spans="1:5" ht="15.75" x14ac:dyDescent="0.25">
      <c r="A20" t="s">
        <v>32</v>
      </c>
      <c r="B20" s="4">
        <v>750</v>
      </c>
      <c r="C20" s="5"/>
      <c r="D20" s="4"/>
      <c r="E20" s="4">
        <f>B20-C20-D20</f>
        <v>750</v>
      </c>
    </row>
    <row r="21" spans="1:5" ht="15.75" x14ac:dyDescent="0.25">
      <c r="B21" s="4"/>
      <c r="C21" s="5"/>
      <c r="D21" s="4"/>
      <c r="E21" s="4"/>
    </row>
    <row r="22" spans="1:5" ht="15.75" x14ac:dyDescent="0.25">
      <c r="A22" s="6" t="s">
        <v>22</v>
      </c>
      <c r="B22" s="4"/>
      <c r="C22" s="5"/>
      <c r="D22" s="4"/>
      <c r="E22" s="4"/>
    </row>
    <row r="23" spans="1:5" ht="15.75" x14ac:dyDescent="0.25">
      <c r="A23" t="s">
        <v>23</v>
      </c>
      <c r="B23" s="4">
        <v>22900</v>
      </c>
      <c r="C23" s="3">
        <v>9386.02</v>
      </c>
      <c r="D23" s="3">
        <v>13574.5</v>
      </c>
      <c r="E23" s="4">
        <f t="shared" ref="E23:E32" si="1">B23-C23-D23</f>
        <v>-60.520000000000437</v>
      </c>
    </row>
    <row r="24" spans="1:5" ht="15.75" x14ac:dyDescent="0.25">
      <c r="A24" t="s">
        <v>24</v>
      </c>
      <c r="B24" s="2">
        <v>2500</v>
      </c>
      <c r="C24" s="3">
        <v>151.35</v>
      </c>
      <c r="D24" s="4">
        <v>925.15</v>
      </c>
      <c r="E24" s="4">
        <f t="shared" si="1"/>
        <v>1423.5</v>
      </c>
    </row>
    <row r="25" spans="1:5" ht="15.75" x14ac:dyDescent="0.25">
      <c r="A25" t="s">
        <v>25</v>
      </c>
      <c r="B25" s="4">
        <v>5000</v>
      </c>
      <c r="C25" s="3">
        <v>2447.1999999999998</v>
      </c>
      <c r="D25" s="4">
        <v>0</v>
      </c>
      <c r="E25" s="4">
        <f t="shared" si="1"/>
        <v>2552.8000000000002</v>
      </c>
    </row>
    <row r="26" spans="1:5" ht="15.75" x14ac:dyDescent="0.25">
      <c r="A26" t="s">
        <v>26</v>
      </c>
      <c r="B26" s="4">
        <v>5000</v>
      </c>
      <c r="C26" s="3">
        <v>3380.09</v>
      </c>
      <c r="D26" s="4">
        <v>175</v>
      </c>
      <c r="E26" s="4">
        <f t="shared" si="1"/>
        <v>1444.9099999999999</v>
      </c>
    </row>
    <row r="27" spans="1:5" ht="15.75" x14ac:dyDescent="0.25">
      <c r="A27" t="s">
        <v>27</v>
      </c>
      <c r="B27" s="4">
        <v>1000</v>
      </c>
      <c r="C27" s="3"/>
      <c r="D27" s="4"/>
      <c r="E27" s="4">
        <f t="shared" si="1"/>
        <v>1000</v>
      </c>
    </row>
    <row r="28" spans="1:5" ht="15.75" x14ac:dyDescent="0.25">
      <c r="A28" t="s">
        <v>28</v>
      </c>
      <c r="B28" s="4">
        <v>500</v>
      </c>
      <c r="C28" s="3">
        <v>224.66</v>
      </c>
      <c r="D28" s="4">
        <v>0</v>
      </c>
      <c r="E28" s="4">
        <f t="shared" si="1"/>
        <v>275.34000000000003</v>
      </c>
    </row>
    <row r="29" spans="1:5" ht="15.75" x14ac:dyDescent="0.25">
      <c r="A29" t="s">
        <v>33</v>
      </c>
      <c r="B29" s="2">
        <v>6122</v>
      </c>
      <c r="C29" s="3">
        <v>5584.93</v>
      </c>
      <c r="D29" s="3">
        <v>0</v>
      </c>
      <c r="E29" s="4">
        <f t="shared" si="1"/>
        <v>537.06999999999971</v>
      </c>
    </row>
    <row r="30" spans="1:5" ht="15.75" x14ac:dyDescent="0.25">
      <c r="A30" t="s">
        <v>29</v>
      </c>
      <c r="B30" s="2">
        <v>2500</v>
      </c>
      <c r="C30" s="3">
        <v>1091.25</v>
      </c>
      <c r="D30" s="4"/>
      <c r="E30" s="4">
        <f t="shared" si="1"/>
        <v>1408.75</v>
      </c>
    </row>
    <row r="31" spans="1:5" ht="15.75" x14ac:dyDescent="0.25">
      <c r="A31" t="s">
        <v>30</v>
      </c>
      <c r="B31" s="2">
        <v>2234</v>
      </c>
      <c r="C31" s="3">
        <v>78.34</v>
      </c>
      <c r="D31" s="4"/>
      <c r="E31" s="4">
        <f t="shared" si="1"/>
        <v>2155.66</v>
      </c>
    </row>
    <row r="32" spans="1:5" ht="15.75" x14ac:dyDescent="0.25">
      <c r="A32" t="s">
        <v>31</v>
      </c>
      <c r="B32" s="2">
        <v>1800</v>
      </c>
      <c r="C32" s="5">
        <v>165.64</v>
      </c>
      <c r="D32" s="4"/>
      <c r="E32" s="4">
        <f t="shared" si="1"/>
        <v>1634.3600000000001</v>
      </c>
    </row>
    <row r="33" spans="1:5" x14ac:dyDescent="0.25">
      <c r="B33" s="7"/>
      <c r="C33" s="7"/>
      <c r="D33" s="7"/>
      <c r="E33" s="7"/>
    </row>
    <row r="34" spans="1:5" s="6" customFormat="1" ht="18.75" x14ac:dyDescent="0.3">
      <c r="B34" s="8">
        <f>SUM(B2:B33)</f>
        <v>91006</v>
      </c>
      <c r="C34" s="8">
        <f>SUM(C2:C33)</f>
        <v>48876.169999999991</v>
      </c>
      <c r="D34" s="8">
        <f>SUM(D2:D32)</f>
        <v>15692.91</v>
      </c>
      <c r="E34" s="8">
        <f>B34-C34-D34</f>
        <v>26436.920000000009</v>
      </c>
    </row>
    <row r="35" spans="1:5" x14ac:dyDescent="0.25">
      <c r="B35" s="9"/>
      <c r="C35" s="9"/>
      <c r="D35" s="9"/>
      <c r="E35" s="9"/>
    </row>
    <row r="36" spans="1:5" x14ac:dyDescent="0.25">
      <c r="B36" s="9"/>
      <c r="C36" s="9"/>
      <c r="D36" s="9"/>
      <c r="E36" s="9"/>
    </row>
    <row r="37" spans="1:5" x14ac:dyDescent="0.25">
      <c r="A37" t="s">
        <v>36</v>
      </c>
      <c r="B37" s="9"/>
      <c r="C37" s="9">
        <v>420</v>
      </c>
      <c r="D37" s="9">
        <v>0</v>
      </c>
      <c r="E37" s="9"/>
    </row>
    <row r="38" spans="1:5" x14ac:dyDescent="0.25">
      <c r="A38" t="s">
        <v>37</v>
      </c>
      <c r="C38" s="9">
        <v>500</v>
      </c>
      <c r="D38" s="9">
        <v>0</v>
      </c>
    </row>
    <row r="39" spans="1:5" x14ac:dyDescent="0.25">
      <c r="A39" t="s">
        <v>34</v>
      </c>
      <c r="C39" s="9">
        <v>184.8</v>
      </c>
      <c r="D39" s="9">
        <v>0</v>
      </c>
    </row>
    <row r="40" spans="1:5" x14ac:dyDescent="0.25">
      <c r="A40" t="s">
        <v>38</v>
      </c>
      <c r="C40" s="12">
        <v>1610</v>
      </c>
      <c r="D40" s="12">
        <v>0</v>
      </c>
    </row>
    <row r="41" spans="1:5" x14ac:dyDescent="0.25">
      <c r="A41" t="s">
        <v>40</v>
      </c>
      <c r="C41" s="12">
        <v>117.6</v>
      </c>
      <c r="D41" s="12">
        <v>0</v>
      </c>
    </row>
    <row r="42" spans="1:5" x14ac:dyDescent="0.25">
      <c r="A42" t="s">
        <v>41</v>
      </c>
      <c r="C42" s="12">
        <v>1300</v>
      </c>
      <c r="D42" s="12">
        <v>0</v>
      </c>
    </row>
    <row r="43" spans="1:5" x14ac:dyDescent="0.25">
      <c r="A43" t="s">
        <v>43</v>
      </c>
      <c r="C43" s="12">
        <v>1285</v>
      </c>
      <c r="D43" s="12"/>
    </row>
    <row r="44" spans="1:5" x14ac:dyDescent="0.25">
      <c r="A44" t="s">
        <v>42</v>
      </c>
      <c r="C44" s="10">
        <v>167.53</v>
      </c>
      <c r="D44" s="10">
        <v>0</v>
      </c>
    </row>
    <row r="45" spans="1:5" x14ac:dyDescent="0.25">
      <c r="C45" s="11">
        <f>SUM(C37:C44)</f>
        <v>5584.9299999999994</v>
      </c>
      <c r="D45" s="11">
        <f>SUM(D37:D44)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AUG 19</vt:lpstr>
      <vt:lpstr>SEPT 19</vt:lpstr>
      <vt:lpstr>OCT 19</vt:lpstr>
      <vt:lpstr>NOV 19</vt:lpstr>
      <vt:lpstr>DEC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Denise</dc:creator>
  <cp:lastModifiedBy>Clark, Denise</cp:lastModifiedBy>
  <cp:lastPrinted>2019-08-08T14:20:13Z</cp:lastPrinted>
  <dcterms:created xsi:type="dcterms:W3CDTF">2018-08-14T17:00:45Z</dcterms:created>
  <dcterms:modified xsi:type="dcterms:W3CDTF">2020-01-02T18:02:16Z</dcterms:modified>
</cp:coreProperties>
</file>