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1340" windowHeight="6540" activeTab="0"/>
  </bookViews>
  <sheets>
    <sheet name="ELEM-09-10" sheetId="1" r:id="rId1"/>
    <sheet name="Elem-08-09FlexFunds" sheetId="2" r:id="rId2"/>
    <sheet name="Sheet3" sheetId="3" r:id="rId3"/>
  </sheets>
  <definedNames>
    <definedName name="_xlnm.Print_Area" localSheetId="0">'ELEM-09-10'!$A$1:$C$32</definedName>
  </definedNames>
  <calcPr fullCalcOnLoad="1"/>
</workbook>
</file>

<file path=xl/sharedStrings.xml><?xml version="1.0" encoding="utf-8"?>
<sst xmlns="http://schemas.openxmlformats.org/spreadsheetml/2006/main" count="67" uniqueCount="37">
  <si>
    <t>SCHOOL</t>
  </si>
  <si>
    <t>PROJECTED</t>
  </si>
  <si>
    <t>ENROLLMENT</t>
  </si>
  <si>
    <t xml:space="preserve"> ALLOTMENT </t>
  </si>
  <si>
    <t>G. C. Burkhead</t>
  </si>
  <si>
    <t>Howevalley</t>
  </si>
  <si>
    <t>Lakewood</t>
  </si>
  <si>
    <t>Lincoln Trail</t>
  </si>
  <si>
    <t>Meadow View</t>
  </si>
  <si>
    <t>New Highland</t>
  </si>
  <si>
    <t>Parkway</t>
  </si>
  <si>
    <t>Rineyville</t>
  </si>
  <si>
    <t>Vine Grove</t>
  </si>
  <si>
    <t>Woodland</t>
  </si>
  <si>
    <t>Bluegrass</t>
  </si>
  <si>
    <t>East Hardin</t>
  </si>
  <si>
    <t>J. T. Alton</t>
  </si>
  <si>
    <t>Radcliff</t>
  </si>
  <si>
    <t>West Hardin</t>
  </si>
  <si>
    <t>Brown/Alt. Prog.</t>
  </si>
  <si>
    <t>Spectrum</t>
  </si>
  <si>
    <t>Glen Dale/BYR</t>
  </si>
  <si>
    <t>TOTALS</t>
  </si>
  <si>
    <t xml:space="preserve"> ELEMENTARY TEXTBOOK ALLOTMENTS</t>
  </si>
  <si>
    <t>STATE</t>
  </si>
  <si>
    <t>Creekside</t>
  </si>
  <si>
    <t>2008-2009</t>
  </si>
  <si>
    <t>Heartland</t>
  </si>
  <si>
    <t>HC Detention Ctr.</t>
  </si>
  <si>
    <t>HC Day Treatment</t>
  </si>
  <si>
    <t>Lincoln Village</t>
  </si>
  <si>
    <t>Lincoln Trail Hosp.</t>
  </si>
  <si>
    <t>Project # 1608A - Flexible Focus Fds (PD &amp; ESS)</t>
  </si>
  <si>
    <t>Projected - ($18.64/per pupil) - (7/28/08)</t>
  </si>
  <si>
    <t>Crossroads</t>
  </si>
  <si>
    <t>2009-2010</t>
  </si>
  <si>
    <t>($30.38/per pupil) - (5/20/09)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</si>
</sst>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">
    <font>
      <sz val="10"/>
      <name val="Arial"/>
      <family val="0"/>
    </font>
    <font>
      <sz val="12"/>
      <name val="Arial"/>
      <family val="2"/>
    </font>
    <font>
      <b/>
      <sz val="14"/>
      <name val="Arial"/>
      <family val="2"/>
    </font>
    <font>
      <b/>
      <sz val="16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44" fontId="2" fillId="0" borderId="0" xfId="17" applyFont="1" applyAlignment="1">
      <alignment horizontal="right"/>
    </xf>
    <xf numFmtId="4" fontId="2" fillId="0" borderId="0" xfId="0" applyNumberFormat="1" applyFont="1" applyAlignment="1">
      <alignment horizontal="right"/>
    </xf>
    <xf numFmtId="0" fontId="3" fillId="0" borderId="0" xfId="0" applyFont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2"/>
  <sheetViews>
    <sheetView tabSelected="1" workbookViewId="0" topLeftCell="A1">
      <selection activeCell="A3" sqref="A3:C3"/>
    </sheetView>
  </sheetViews>
  <sheetFormatPr defaultColWidth="9.140625" defaultRowHeight="12.75"/>
  <cols>
    <col min="1" max="1" width="25.57421875" style="0" customWidth="1"/>
    <col min="2" max="2" width="23.8515625" style="0" customWidth="1"/>
    <col min="3" max="3" width="25.7109375" style="0" customWidth="1"/>
  </cols>
  <sheetData>
    <row r="1" spans="1:3" ht="20.25">
      <c r="A1" s="6" t="s">
        <v>23</v>
      </c>
      <c r="B1" s="6"/>
      <c r="C1" s="6"/>
    </row>
    <row r="2" spans="1:3" ht="20.25">
      <c r="A2" s="6" t="s">
        <v>35</v>
      </c>
      <c r="B2" s="6"/>
      <c r="C2" s="6"/>
    </row>
    <row r="3" spans="1:3" ht="19.5" customHeight="1">
      <c r="A3" s="6" t="s">
        <v>36</v>
      </c>
      <c r="B3" s="6"/>
      <c r="C3" s="6"/>
    </row>
    <row r="5" spans="1:3" ht="18">
      <c r="A5" s="2" t="s">
        <v>0</v>
      </c>
      <c r="B5" s="2" t="s">
        <v>1</v>
      </c>
      <c r="C5" s="2" t="s">
        <v>24</v>
      </c>
    </row>
    <row r="6" spans="1:3" ht="18">
      <c r="A6" s="2"/>
      <c r="B6" s="2" t="s">
        <v>2</v>
      </c>
      <c r="C6" s="2" t="s">
        <v>3</v>
      </c>
    </row>
    <row r="7" spans="1:3" ht="15">
      <c r="A7" s="1"/>
      <c r="B7" s="1"/>
      <c r="C7" s="1"/>
    </row>
    <row r="8" spans="1:3" ht="18">
      <c r="A8" s="3" t="s">
        <v>25</v>
      </c>
      <c r="B8" s="2">
        <v>502</v>
      </c>
      <c r="C8" s="5">
        <v>15251</v>
      </c>
    </row>
    <row r="9" spans="1:3" ht="18">
      <c r="A9" s="3" t="s">
        <v>4</v>
      </c>
      <c r="B9" s="2">
        <v>865</v>
      </c>
      <c r="C9" s="5">
        <v>26279</v>
      </c>
    </row>
    <row r="10" spans="1:3" ht="18">
      <c r="A10" s="3" t="s">
        <v>27</v>
      </c>
      <c r="B10" s="2">
        <v>383</v>
      </c>
      <c r="C10" s="5">
        <v>11636</v>
      </c>
    </row>
    <row r="11" spans="1:3" ht="18">
      <c r="A11" s="3" t="s">
        <v>5</v>
      </c>
      <c r="B11" s="2">
        <v>263</v>
      </c>
      <c r="C11" s="5">
        <v>7990</v>
      </c>
    </row>
    <row r="12" spans="1:3" ht="18">
      <c r="A12" s="3" t="s">
        <v>6</v>
      </c>
      <c r="B12" s="2">
        <v>602</v>
      </c>
      <c r="C12" s="5">
        <v>18289</v>
      </c>
    </row>
    <row r="13" spans="1:3" ht="18">
      <c r="A13" s="3" t="s">
        <v>7</v>
      </c>
      <c r="B13" s="2">
        <v>592</v>
      </c>
      <c r="C13" s="5">
        <v>17985</v>
      </c>
    </row>
    <row r="14" spans="1:3" ht="18">
      <c r="A14" s="3" t="s">
        <v>8</v>
      </c>
      <c r="B14" s="2">
        <v>559</v>
      </c>
      <c r="C14" s="5">
        <v>16982</v>
      </c>
    </row>
    <row r="15" spans="1:3" ht="18">
      <c r="A15" s="3" t="s">
        <v>9</v>
      </c>
      <c r="B15" s="2">
        <v>599</v>
      </c>
      <c r="C15" s="5">
        <v>18198</v>
      </c>
    </row>
    <row r="16" spans="1:3" ht="18">
      <c r="A16" s="3" t="s">
        <v>10</v>
      </c>
      <c r="B16" s="2">
        <v>618</v>
      </c>
      <c r="C16" s="5">
        <v>18775</v>
      </c>
    </row>
    <row r="17" spans="1:3" ht="18">
      <c r="A17" s="3" t="s">
        <v>11</v>
      </c>
      <c r="B17" s="2">
        <v>497</v>
      </c>
      <c r="C17" s="5">
        <v>15099</v>
      </c>
    </row>
    <row r="18" spans="1:3" ht="18">
      <c r="A18" s="3" t="s">
        <v>12</v>
      </c>
      <c r="B18" s="2">
        <v>562</v>
      </c>
      <c r="C18" s="5">
        <v>17074</v>
      </c>
    </row>
    <row r="19" spans="1:3" ht="18">
      <c r="A19" s="3" t="s">
        <v>13</v>
      </c>
      <c r="B19" s="2">
        <v>626</v>
      </c>
      <c r="C19" s="5">
        <v>19018</v>
      </c>
    </row>
    <row r="20" spans="1:3" ht="18">
      <c r="A20" s="3" t="s">
        <v>14</v>
      </c>
      <c r="B20" s="2">
        <v>647</v>
      </c>
      <c r="C20" s="5">
        <v>19656</v>
      </c>
    </row>
    <row r="21" spans="1:3" ht="18">
      <c r="A21" s="3" t="s">
        <v>15</v>
      </c>
      <c r="B21" s="2">
        <v>705</v>
      </c>
      <c r="C21" s="5">
        <v>21418</v>
      </c>
    </row>
    <row r="22" spans="1:3" ht="18">
      <c r="A22" s="3" t="s">
        <v>16</v>
      </c>
      <c r="B22" s="2">
        <v>662</v>
      </c>
      <c r="C22" s="5">
        <v>20112</v>
      </c>
    </row>
    <row r="23" spans="1:3" ht="18">
      <c r="A23" s="3" t="s">
        <v>17</v>
      </c>
      <c r="B23" s="2">
        <v>540</v>
      </c>
      <c r="C23" s="5">
        <v>16405</v>
      </c>
    </row>
    <row r="24" spans="1:3" ht="18">
      <c r="A24" s="3" t="s">
        <v>18</v>
      </c>
      <c r="B24" s="2">
        <v>631</v>
      </c>
      <c r="C24" s="5">
        <v>19170</v>
      </c>
    </row>
    <row r="25" spans="1:3" ht="18">
      <c r="A25" s="3" t="s">
        <v>19</v>
      </c>
      <c r="B25" s="2">
        <v>43</v>
      </c>
      <c r="C25" s="5">
        <v>1306</v>
      </c>
    </row>
    <row r="26" spans="1:3" ht="18">
      <c r="A26" s="3" t="s">
        <v>20</v>
      </c>
      <c r="B26" s="2">
        <v>18</v>
      </c>
      <c r="C26" s="5">
        <v>547</v>
      </c>
    </row>
    <row r="27" spans="1:3" ht="18">
      <c r="A27" s="3" t="s">
        <v>34</v>
      </c>
      <c r="B27" s="2">
        <v>5</v>
      </c>
      <c r="C27" s="5">
        <v>152</v>
      </c>
    </row>
    <row r="28" spans="1:3" ht="18">
      <c r="A28" s="3" t="s">
        <v>28</v>
      </c>
      <c r="B28" s="2">
        <v>8</v>
      </c>
      <c r="C28" s="5">
        <v>243</v>
      </c>
    </row>
    <row r="29" spans="1:3" ht="18">
      <c r="A29" s="3" t="s">
        <v>29</v>
      </c>
      <c r="B29" s="2">
        <v>9</v>
      </c>
      <c r="C29" s="5">
        <v>273</v>
      </c>
    </row>
    <row r="30" spans="1:3" ht="18">
      <c r="A30" s="3" t="s">
        <v>30</v>
      </c>
      <c r="B30" s="2">
        <v>2</v>
      </c>
      <c r="C30" s="5">
        <v>61</v>
      </c>
    </row>
    <row r="31" spans="1:3" ht="18">
      <c r="A31" s="3" t="s">
        <v>31</v>
      </c>
      <c r="B31" s="2">
        <v>30</v>
      </c>
      <c r="C31" s="5">
        <v>911</v>
      </c>
    </row>
    <row r="32" spans="1:3" ht="18">
      <c r="A32" s="3" t="s">
        <v>22</v>
      </c>
      <c r="B32" s="2">
        <f>SUM(B8:B31)</f>
        <v>9968</v>
      </c>
      <c r="C32" s="4">
        <f>SUM(C8:C31)</f>
        <v>302830</v>
      </c>
    </row>
  </sheetData>
  <mergeCells count="3">
    <mergeCell ref="A1:C1"/>
    <mergeCell ref="A3:C3"/>
    <mergeCell ref="A2:C2"/>
  </mergeCells>
  <printOptions gridLines="1" horizontalCentered="1"/>
  <pageMargins left="0.5" right="0.5" top="1" bottom="0.5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3"/>
  <sheetViews>
    <sheetView workbookViewId="0" topLeftCell="A14">
      <selection activeCell="B30" sqref="B30"/>
    </sheetView>
  </sheetViews>
  <sheetFormatPr defaultColWidth="9.140625" defaultRowHeight="12.75"/>
  <cols>
    <col min="1" max="1" width="25.57421875" style="0" customWidth="1"/>
    <col min="2" max="2" width="23.8515625" style="0" customWidth="1"/>
    <col min="3" max="3" width="25.7109375" style="0" customWidth="1"/>
  </cols>
  <sheetData>
    <row r="1" spans="1:3" ht="20.25">
      <c r="A1" s="6" t="s">
        <v>23</v>
      </c>
      <c r="B1" s="6"/>
      <c r="C1" s="6"/>
    </row>
    <row r="2" spans="1:3" ht="20.25">
      <c r="A2" s="6" t="s">
        <v>32</v>
      </c>
      <c r="B2" s="6"/>
      <c r="C2" s="6"/>
    </row>
    <row r="3" spans="1:3" ht="20.25">
      <c r="A3" s="6" t="s">
        <v>26</v>
      </c>
      <c r="B3" s="6"/>
      <c r="C3" s="6"/>
    </row>
    <row r="4" spans="1:3" ht="19.5" customHeight="1">
      <c r="A4" s="6" t="s">
        <v>33</v>
      </c>
      <c r="B4" s="6"/>
      <c r="C4" s="6"/>
    </row>
    <row r="6" spans="1:3" ht="18">
      <c r="A6" s="2" t="s">
        <v>0</v>
      </c>
      <c r="B6" s="2" t="s">
        <v>1</v>
      </c>
      <c r="C6" s="2" t="s">
        <v>24</v>
      </c>
    </row>
    <row r="7" spans="1:3" ht="18">
      <c r="A7" s="2"/>
      <c r="B7" s="2" t="s">
        <v>2</v>
      </c>
      <c r="C7" s="2" t="s">
        <v>3</v>
      </c>
    </row>
    <row r="8" spans="1:3" ht="15">
      <c r="A8" s="1"/>
      <c r="B8" s="1"/>
      <c r="C8" s="1"/>
    </row>
    <row r="9" spans="1:3" ht="18">
      <c r="A9" s="3" t="s">
        <v>25</v>
      </c>
      <c r="B9" s="2">
        <v>425</v>
      </c>
      <c r="C9" s="5">
        <f>SUM(B9*18.64)</f>
        <v>7922</v>
      </c>
    </row>
    <row r="10" spans="1:3" ht="18">
      <c r="A10" s="3" t="s">
        <v>4</v>
      </c>
      <c r="B10" s="2">
        <v>722</v>
      </c>
      <c r="C10" s="5">
        <f aca="true" t="shared" si="0" ref="C10:C25">SUM(B10*18.64)</f>
        <v>13458.08</v>
      </c>
    </row>
    <row r="11" spans="1:3" ht="18">
      <c r="A11" s="3" t="s">
        <v>27</v>
      </c>
      <c r="B11" s="2">
        <v>314</v>
      </c>
      <c r="C11" s="5">
        <f t="shared" si="0"/>
        <v>5852.96</v>
      </c>
    </row>
    <row r="12" spans="1:3" ht="18">
      <c r="A12" s="3" t="s">
        <v>5</v>
      </c>
      <c r="B12" s="2">
        <v>220</v>
      </c>
      <c r="C12" s="5">
        <f t="shared" si="0"/>
        <v>4100.8</v>
      </c>
    </row>
    <row r="13" spans="1:3" ht="18">
      <c r="A13" s="3" t="s">
        <v>6</v>
      </c>
      <c r="B13" s="2">
        <v>546</v>
      </c>
      <c r="C13" s="5">
        <f t="shared" si="0"/>
        <v>10177.44</v>
      </c>
    </row>
    <row r="14" spans="1:3" ht="18">
      <c r="A14" s="3" t="s">
        <v>7</v>
      </c>
      <c r="B14" s="2">
        <v>526</v>
      </c>
      <c r="C14" s="5">
        <f t="shared" si="0"/>
        <v>9804.64</v>
      </c>
    </row>
    <row r="15" spans="1:3" ht="18">
      <c r="A15" s="3" t="s">
        <v>8</v>
      </c>
      <c r="B15" s="2">
        <v>491</v>
      </c>
      <c r="C15" s="5">
        <f t="shared" si="0"/>
        <v>9152.24</v>
      </c>
    </row>
    <row r="16" spans="1:3" ht="18">
      <c r="A16" s="3" t="s">
        <v>9</v>
      </c>
      <c r="B16" s="2">
        <v>543</v>
      </c>
      <c r="C16" s="5">
        <f t="shared" si="0"/>
        <v>10121.52</v>
      </c>
    </row>
    <row r="17" spans="1:3" ht="18">
      <c r="A17" s="3" t="s">
        <v>10</v>
      </c>
      <c r="B17" s="2">
        <v>541</v>
      </c>
      <c r="C17" s="5">
        <f t="shared" si="0"/>
        <v>10084.24</v>
      </c>
    </row>
    <row r="18" spans="1:3" ht="18">
      <c r="A18" s="3" t="s">
        <v>11</v>
      </c>
      <c r="B18" s="2">
        <v>417</v>
      </c>
      <c r="C18" s="5">
        <v>7854.56</v>
      </c>
    </row>
    <row r="19" spans="1:3" ht="18">
      <c r="A19" s="3" t="s">
        <v>12</v>
      </c>
      <c r="B19" s="2">
        <v>502</v>
      </c>
      <c r="C19" s="5">
        <f t="shared" si="0"/>
        <v>9357.28</v>
      </c>
    </row>
    <row r="20" spans="1:3" ht="18">
      <c r="A20" s="3" t="s">
        <v>13</v>
      </c>
      <c r="B20" s="2">
        <v>581</v>
      </c>
      <c r="C20" s="5">
        <f t="shared" si="0"/>
        <v>10829.84</v>
      </c>
    </row>
    <row r="21" spans="1:3" ht="18">
      <c r="A21" s="3" t="s">
        <v>14</v>
      </c>
      <c r="B21" s="2">
        <v>653</v>
      </c>
      <c r="C21" s="5">
        <f t="shared" si="0"/>
        <v>12171.92</v>
      </c>
    </row>
    <row r="22" spans="1:3" ht="18">
      <c r="A22" s="3" t="s">
        <v>15</v>
      </c>
      <c r="B22" s="2">
        <v>667</v>
      </c>
      <c r="C22" s="5">
        <f t="shared" si="0"/>
        <v>12432.880000000001</v>
      </c>
    </row>
    <row r="23" spans="1:3" ht="18">
      <c r="A23" s="3" t="s">
        <v>16</v>
      </c>
      <c r="B23" s="2">
        <v>641</v>
      </c>
      <c r="C23" s="5">
        <f t="shared" si="0"/>
        <v>11948.24</v>
      </c>
    </row>
    <row r="24" spans="1:3" ht="18">
      <c r="A24" s="3" t="s">
        <v>17</v>
      </c>
      <c r="B24" s="2">
        <v>534</v>
      </c>
      <c r="C24" s="5">
        <f t="shared" si="0"/>
        <v>9953.76</v>
      </c>
    </row>
    <row r="25" spans="1:3" ht="18">
      <c r="A25" s="3" t="s">
        <v>18</v>
      </c>
      <c r="B25" s="2">
        <v>615</v>
      </c>
      <c r="C25" s="5">
        <f t="shared" si="0"/>
        <v>11463.6</v>
      </c>
    </row>
    <row r="26" spans="1:3" ht="18">
      <c r="A26" s="3" t="s">
        <v>19</v>
      </c>
      <c r="B26" s="2"/>
      <c r="C26" s="5">
        <f aca="true" t="shared" si="1" ref="C26:C32">SUM(B26*18.41)</f>
        <v>0</v>
      </c>
    </row>
    <row r="27" spans="1:3" ht="18">
      <c r="A27" s="3" t="s">
        <v>20</v>
      </c>
      <c r="B27" s="2"/>
      <c r="C27" s="5">
        <f t="shared" si="1"/>
        <v>0</v>
      </c>
    </row>
    <row r="28" spans="1:3" ht="18">
      <c r="A28" s="3" t="s">
        <v>21</v>
      </c>
      <c r="B28" s="2"/>
      <c r="C28" s="5">
        <f t="shared" si="1"/>
        <v>0</v>
      </c>
    </row>
    <row r="29" spans="1:3" ht="18">
      <c r="A29" s="3" t="s">
        <v>28</v>
      </c>
      <c r="B29" s="2"/>
      <c r="C29" s="5">
        <f t="shared" si="1"/>
        <v>0</v>
      </c>
    </row>
    <row r="30" spans="1:3" ht="18">
      <c r="A30" s="3" t="s">
        <v>29</v>
      </c>
      <c r="B30" s="2"/>
      <c r="C30" s="5">
        <f t="shared" si="1"/>
        <v>0</v>
      </c>
    </row>
    <row r="31" spans="1:3" ht="18">
      <c r="A31" s="3" t="s">
        <v>30</v>
      </c>
      <c r="B31" s="2"/>
      <c r="C31" s="5">
        <f t="shared" si="1"/>
        <v>0</v>
      </c>
    </row>
    <row r="32" spans="1:3" ht="18">
      <c r="A32" s="3" t="s">
        <v>31</v>
      </c>
      <c r="B32" s="2"/>
      <c r="C32" s="5">
        <f t="shared" si="1"/>
        <v>0</v>
      </c>
    </row>
    <row r="33" spans="1:3" ht="18">
      <c r="A33" s="3" t="s">
        <v>22</v>
      </c>
      <c r="B33" s="2">
        <f>SUM(B9:B32)</f>
        <v>8938</v>
      </c>
      <c r="C33" s="4">
        <f>SUM(C9:C32)</f>
        <v>166686</v>
      </c>
    </row>
  </sheetData>
  <mergeCells count="4">
    <mergeCell ref="A1:C1"/>
    <mergeCell ref="A3:C3"/>
    <mergeCell ref="A4:C4"/>
    <mergeCell ref="A2:C2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Hardin County Schools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Doris Keplinger</dc:creator>
  <cp:keywords/>
  <dc:description/>
  <cp:lastModifiedBy>Technology Department</cp:lastModifiedBy>
  <cp:lastPrinted>2009-07-01T11:41:12Z</cp:lastPrinted>
  <dcterms:created xsi:type="dcterms:W3CDTF">2003-05-12T13:51:01Z</dcterms:created>
  <dcterms:modified xsi:type="dcterms:W3CDTF">2009-07-01T11:41:34Z</dcterms:modified>
  <cp:category/>
  <cp:version/>
  <cp:contentType/>
  <cp:contentStatus/>
</cp:coreProperties>
</file>