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FD4260D5-9859-412D-8372-B1B46F6A11B6}" xr6:coauthVersionLast="41" xr6:coauthVersionMax="41" xr10:uidLastSave="{00000000-0000-0000-0000-000000000000}"/>
  <bookViews>
    <workbookView xWindow="1665" yWindow="2220" windowWidth="27135" windowHeight="15180" firstSheet="45" activeTab="53" xr2:uid="{00000000-000D-0000-FFFF-FFFF00000000}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  <sheet name="June 19" sheetId="51" r:id="rId51"/>
    <sheet name="July 19" sheetId="52" r:id="rId52"/>
    <sheet name="August 19" sheetId="53" r:id="rId53"/>
    <sheet name="Sept 19" sheetId="54" r:id="rId5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54" l="1"/>
  <c r="B36" i="54"/>
  <c r="B29" i="54"/>
  <c r="B30" i="54" s="1"/>
  <c r="E24" i="54"/>
  <c r="B24" i="54"/>
  <c r="E11" i="54"/>
  <c r="B11" i="54"/>
  <c r="E39" i="54" l="1"/>
  <c r="E36" i="53"/>
  <c r="B36" i="53"/>
  <c r="B29" i="53"/>
  <c r="B30" i="53" s="1"/>
  <c r="E24" i="53"/>
  <c r="B24" i="53"/>
  <c r="E11" i="53"/>
  <c r="E39" i="53" s="1"/>
  <c r="B11" i="53"/>
  <c r="E36" i="52" l="1"/>
  <c r="B36" i="52"/>
  <c r="B29" i="52"/>
  <c r="B30" i="52" s="1"/>
  <c r="E24" i="52"/>
  <c r="B24" i="52"/>
  <c r="E11" i="52"/>
  <c r="B11" i="52"/>
  <c r="E39" i="52" l="1"/>
  <c r="E36" i="51"/>
  <c r="B36" i="51"/>
  <c r="B29" i="51"/>
  <c r="B30" i="51" s="1"/>
  <c r="E24" i="51"/>
  <c r="B24" i="51"/>
  <c r="E11" i="51"/>
  <c r="B11" i="51"/>
  <c r="E39" i="51" l="1"/>
  <c r="E36" i="50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B13" i="29"/>
  <c r="F43" i="29" l="1"/>
  <c r="F40" i="28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F40" i="21"/>
  <c r="B40" i="21"/>
  <c r="B31" i="21"/>
  <c r="B32" i="21" s="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39" i="7"/>
  <c r="H25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<sst xmlns="http://schemas.openxmlformats.org/spreadsheetml/2006/main" count="1336" uniqueCount="80">
  <si>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</si>
  <si>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</si>
  <si>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</si>
  <si>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</si>
  <si>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</si>
  <si>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</si>
  <si>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</si>
  <si>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</si>
  <si>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</si>
  <si>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</si>
  <si>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</si>
  <si>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</si>
  <si>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</si>
  <si>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</si>
  <si>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</si>
  <si>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</si>
  <si>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</si>
  <si>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</si>
  <si>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</si>
  <si>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</si>
  <si>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</si>
  <si>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</si>
  <si>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</si>
  <si>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</si>
  <si>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</si>
  <si>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</si>
  <si>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</si>
  <si>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</si>
  <si>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</si>
  <si>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</si>
  <si>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</si>
  <si>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</si>
  <si>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</si>
  <si>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</si>
  <si>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</si>
  <si>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</si>
  <si>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</si>
  <si>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</si>
  <si>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</si>
  <si>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</si>
  <si>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</si>
  <si>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</si>
  <si>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</si>
  <si>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</si>
  <si>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</si>
  <si>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</si>
  <si>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</si>
  <si>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</si>
  <si>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</si>
  <si>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</si>
  <si>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</si>
  <si>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</si>
  <si>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</si>
  <si>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</si>
  <si>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</si>
  <si>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</si>
  <si>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</si>
  <si>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</si>
  <si>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</si>
  <si>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</si>
  <si>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</si>
  <si>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</si>
  <si>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</si>
  <si>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</si>
  <si>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</si>
  <si>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</si>
  <si>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</si>
  <si>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</si>
  <si>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</si>
  <si>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</si>
  <si>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</si>
  <si>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</si>
  <si>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</si>
  <si>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</si>
  <si>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</si>
  <si>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</si>
  <si>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</si>
  <si>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</si>
  <si>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</si>
  <si>
    <t>JUNE 2019 NET PAYROLL NOT TRANSFERRED TILL 7/5/19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</si>
</sst>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9"/>
  <sheetViews>
    <sheetView topLeftCell="A10" workbookViewId="0">
      <selection activeCell="E13" sqref="E13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8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B4" s="8"/>
      <c r="C4" s="8"/>
      <c r="D4" s="8"/>
      <c r="E4" s="8"/>
      <c r="F4" s="9">
        <v>54182.27</v>
      </c>
    </row>
    <row r="5" spans="1:8" x14ac:dyDescent="0.25">
      <c r="A5" s="7" t="s">
        <v>4</v>
      </c>
      <c r="B5" s="8"/>
      <c r="C5" s="8"/>
      <c r="D5" s="8"/>
      <c r="E5" s="8"/>
      <c r="F5" s="9">
        <v>17942.29</v>
      </c>
    </row>
    <row r="6" spans="1:8" x14ac:dyDescent="0.25">
      <c r="A6" s="7" t="s">
        <v>3</v>
      </c>
      <c r="B6" s="8"/>
      <c r="C6" s="8"/>
      <c r="D6" s="8"/>
      <c r="E6" s="8"/>
      <c r="F6" s="9">
        <v>71225</v>
      </c>
    </row>
    <row r="7" spans="1:8" x14ac:dyDescent="0.25">
      <c r="A7" s="7" t="s">
        <v>5</v>
      </c>
      <c r="B7" s="8"/>
      <c r="C7" s="8"/>
      <c r="D7" s="8"/>
      <c r="E7" s="8"/>
      <c r="F7" s="9">
        <v>478536.69</v>
      </c>
    </row>
    <row r="8" spans="1:8" x14ac:dyDescent="0.25">
      <c r="A8" s="7" t="s">
        <v>6</v>
      </c>
      <c r="B8" s="8"/>
      <c r="C8" s="8"/>
      <c r="D8" s="8"/>
      <c r="E8" s="8"/>
      <c r="F8" s="9">
        <v>121698.66</v>
      </c>
    </row>
    <row r="9" spans="1:8" x14ac:dyDescent="0.25">
      <c r="A9" s="7" t="s">
        <v>7</v>
      </c>
      <c r="B9" s="8"/>
      <c r="C9" s="8"/>
      <c r="D9" s="8"/>
      <c r="E9" s="8"/>
      <c r="F9" s="9">
        <v>0</v>
      </c>
    </row>
    <row r="10" spans="1:8" x14ac:dyDescent="0.25">
      <c r="A10" s="7" t="s">
        <v>8</v>
      </c>
      <c r="B10" s="8"/>
      <c r="C10" s="8"/>
      <c r="D10" s="8"/>
      <c r="E10" s="8"/>
      <c r="F10" s="9">
        <v>53912.1</v>
      </c>
    </row>
    <row r="11" spans="1:8" x14ac:dyDescent="0.2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2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 t="s">
        <v>78</v>
      </c>
      <c r="B32" s="8"/>
      <c r="C32" s="8"/>
      <c r="D32" s="8"/>
      <c r="E32" s="8"/>
      <c r="F32" s="16">
        <v>187.5</v>
      </c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2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9"/>
  <sheetViews>
    <sheetView workbookViewId="0">
      <selection activeCell="E32" sqref="E32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43585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2499678</v>
      </c>
    </row>
    <row r="4" spans="1:5" x14ac:dyDescent="0.25">
      <c r="A4" s="7" t="s">
        <v>2</v>
      </c>
      <c r="B4" s="8"/>
      <c r="C4" s="8"/>
      <c r="D4" s="8"/>
      <c r="E4" s="9">
        <v>-8137.38</v>
      </c>
    </row>
    <row r="5" spans="1:5" x14ac:dyDescent="0.25">
      <c r="A5" s="7" t="s">
        <v>4</v>
      </c>
      <c r="B5" s="8"/>
      <c r="C5" s="8"/>
      <c r="D5" s="8"/>
      <c r="E5" s="9">
        <v>23160.15</v>
      </c>
    </row>
    <row r="6" spans="1:5" x14ac:dyDescent="0.25">
      <c r="A6" s="7" t="s">
        <v>3</v>
      </c>
      <c r="B6" s="8"/>
      <c r="C6" s="8"/>
      <c r="D6" s="8"/>
      <c r="E6" s="9">
        <v>71225</v>
      </c>
    </row>
    <row r="7" spans="1:5" x14ac:dyDescent="0.25">
      <c r="A7" s="7" t="s">
        <v>5</v>
      </c>
      <c r="B7" s="8"/>
      <c r="C7" s="8"/>
      <c r="D7" s="8"/>
      <c r="E7" s="9">
        <v>-238402.64</v>
      </c>
    </row>
    <row r="8" spans="1:5" x14ac:dyDescent="0.25">
      <c r="A8" s="7" t="s">
        <v>6</v>
      </c>
      <c r="B8" s="8"/>
      <c r="C8" s="8"/>
      <c r="D8" s="8"/>
      <c r="E8" s="9">
        <v>83389.39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77745.490000000005</v>
      </c>
    </row>
    <row r="11" spans="1:5" x14ac:dyDescent="0.25">
      <c r="A11" s="11" t="s">
        <v>67</v>
      </c>
      <c r="B11" s="21">
        <f>+B1</f>
        <v>43585</v>
      </c>
      <c r="C11" s="12"/>
      <c r="D11" s="12"/>
      <c r="E11" s="13">
        <f>SUM(E3:E10)</f>
        <v>2508658.0100000002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43556</v>
      </c>
      <c r="C15" s="4"/>
      <c r="D15" s="4"/>
      <c r="E15" s="15">
        <v>3106429.11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3335177.17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-3932948.27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43585</v>
      </c>
      <c r="C24" s="12"/>
      <c r="D24" s="12"/>
      <c r="E24" s="17">
        <f>+E15+E18+E21</f>
        <v>2508658.0099999993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43585</v>
      </c>
      <c r="C29" s="4" t="s">
        <v>71</v>
      </c>
      <c r="D29" s="4"/>
      <c r="E29" s="15">
        <v>2569371.83</v>
      </c>
    </row>
    <row r="30" spans="1:5" x14ac:dyDescent="0.25">
      <c r="A30" s="7"/>
      <c r="B30" s="20">
        <f>+B29</f>
        <v>43585</v>
      </c>
      <c r="C30" s="8" t="s">
        <v>72</v>
      </c>
      <c r="D30" s="8"/>
      <c r="E30" s="16">
        <v>121948.73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78</v>
      </c>
      <c r="B32" s="8"/>
      <c r="C32" s="8"/>
      <c r="D32" s="8"/>
      <c r="E32" s="16">
        <v>187.5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-36206.269999999997</v>
      </c>
    </row>
    <row r="34" spans="1:5" x14ac:dyDescent="0.25">
      <c r="A34" s="7"/>
      <c r="B34" s="8" t="s">
        <v>24</v>
      </c>
      <c r="C34" s="8"/>
      <c r="D34" s="8"/>
      <c r="E34" s="16">
        <v>-146643.72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43585</v>
      </c>
      <c r="C36" s="8"/>
      <c r="D36" s="8"/>
      <c r="E36" s="16">
        <f>SUM(E29:E35)</f>
        <v>2508658.0699999998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39"/>
  <sheetViews>
    <sheetView topLeftCell="A7" workbookViewId="0">
      <selection activeCell="I28" sqref="I28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2190220.84</v>
      </c>
    </row>
    <row r="4" spans="1:5" x14ac:dyDescent="0.25">
      <c r="A4" s="7" t="s">
        <v>2</v>
      </c>
      <c r="B4" s="8"/>
      <c r="C4" s="8"/>
      <c r="D4" s="8"/>
      <c r="E4" s="9">
        <v>142665.20000000001</v>
      </c>
    </row>
    <row r="5" spans="1:5" x14ac:dyDescent="0.25">
      <c r="A5" s="7" t="s">
        <v>4</v>
      </c>
      <c r="B5" s="8"/>
      <c r="C5" s="8"/>
      <c r="D5" s="8"/>
      <c r="E5" s="9">
        <v>17423.36</v>
      </c>
    </row>
    <row r="6" spans="1:5" x14ac:dyDescent="0.25">
      <c r="A6" s="7" t="s">
        <v>3</v>
      </c>
      <c r="B6" s="8"/>
      <c r="C6" s="8"/>
      <c r="D6" s="8"/>
      <c r="E6" s="9">
        <v>141000</v>
      </c>
    </row>
    <row r="7" spans="1:5" x14ac:dyDescent="0.25">
      <c r="A7" s="7" t="s">
        <v>5</v>
      </c>
      <c r="B7" s="8"/>
      <c r="C7" s="8"/>
      <c r="D7" s="8"/>
      <c r="E7" s="9">
        <v>-276969.65000000002</v>
      </c>
    </row>
    <row r="8" spans="1:5" x14ac:dyDescent="0.25">
      <c r="A8" s="7" t="s">
        <v>6</v>
      </c>
      <c r="B8" s="8"/>
      <c r="C8" s="8"/>
      <c r="D8" s="8"/>
      <c r="E8" s="9">
        <v>11123.7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113095.55</v>
      </c>
    </row>
    <row r="11" spans="1:5" x14ac:dyDescent="0.25">
      <c r="A11" s="11" t="s">
        <v>67</v>
      </c>
      <c r="B11" s="21">
        <f>+B1</f>
        <v>43616</v>
      </c>
      <c r="C11" s="12"/>
      <c r="D11" s="12"/>
      <c r="E11" s="13">
        <f>SUM(E3:E10)</f>
        <v>2338559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43586</v>
      </c>
      <c r="C15" s="4"/>
      <c r="D15" s="4"/>
      <c r="E15" s="15">
        <v>2508658.0099999998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2258581.1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-2428680.11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43616</v>
      </c>
      <c r="C24" s="12"/>
      <c r="D24" s="12"/>
      <c r="E24" s="17">
        <f>+E15+E18+E21</f>
        <v>2338558.9999999995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43616</v>
      </c>
      <c r="C29" s="4" t="s">
        <v>71</v>
      </c>
      <c r="D29" s="4"/>
      <c r="E29" s="15">
        <v>2602057.4</v>
      </c>
    </row>
    <row r="30" spans="1:5" x14ac:dyDescent="0.25">
      <c r="A30" s="7"/>
      <c r="B30" s="20">
        <f>+B29</f>
        <v>43616</v>
      </c>
      <c r="C30" s="8" t="s">
        <v>72</v>
      </c>
      <c r="D30" s="8"/>
      <c r="E30" s="16">
        <v>11123.7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-19897.419999999998</v>
      </c>
    </row>
    <row r="34" spans="1:5" x14ac:dyDescent="0.25">
      <c r="A34" s="7"/>
      <c r="B34" s="8" t="s">
        <v>24</v>
      </c>
      <c r="C34" s="8"/>
      <c r="D34" s="8"/>
      <c r="E34" s="16">
        <v>-254788.91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43616</v>
      </c>
      <c r="C36" s="8"/>
      <c r="D36" s="8"/>
      <c r="E36" s="16">
        <f>SUM(E29:E35)</f>
        <v>2338494.77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9"/>
  <sheetViews>
    <sheetView topLeftCell="A7" workbookViewId="0">
      <selection sqref="A1:E104857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43646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1563955.79</v>
      </c>
    </row>
    <row r="4" spans="1:5" x14ac:dyDescent="0.25">
      <c r="A4" s="7" t="s">
        <v>2</v>
      </c>
      <c r="B4" s="8"/>
      <c r="C4" s="8"/>
      <c r="D4" s="8"/>
      <c r="E4" s="9">
        <v>-27473.78</v>
      </c>
    </row>
    <row r="5" spans="1:5" x14ac:dyDescent="0.25">
      <c r="A5" s="7" t="s">
        <v>4</v>
      </c>
      <c r="B5" s="8"/>
      <c r="C5" s="8"/>
      <c r="D5" s="8"/>
      <c r="E5" s="9">
        <v>17282.849999999999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1503.35</v>
      </c>
    </row>
    <row r="8" spans="1:5" x14ac:dyDescent="0.25">
      <c r="A8" s="7" t="s">
        <v>6</v>
      </c>
      <c r="B8" s="8"/>
      <c r="C8" s="8"/>
      <c r="D8" s="8"/>
      <c r="E8" s="9">
        <v>11146.56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116623.86</v>
      </c>
    </row>
    <row r="11" spans="1:5" x14ac:dyDescent="0.25">
      <c r="A11" s="11" t="s">
        <v>67</v>
      </c>
      <c r="B11" s="21">
        <f>+B1</f>
        <v>43646</v>
      </c>
      <c r="C11" s="12"/>
      <c r="D11" s="12"/>
      <c r="E11" s="13">
        <f>SUM(E3:E10)</f>
        <v>1683038.6300000004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43617</v>
      </c>
      <c r="C15" s="4"/>
      <c r="D15" s="4"/>
      <c r="E15" s="15">
        <v>2338559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2967082.32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-3622602.69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43646</v>
      </c>
      <c r="C24" s="12"/>
      <c r="D24" s="12"/>
      <c r="E24" s="17">
        <f>+E15+E18+E21</f>
        <v>1683038.6300000004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43646</v>
      </c>
      <c r="C29" s="4" t="s">
        <v>71</v>
      </c>
      <c r="D29" s="4"/>
      <c r="E29" s="15">
        <v>2218458.38</v>
      </c>
    </row>
    <row r="30" spans="1:5" x14ac:dyDescent="0.25">
      <c r="A30" s="7"/>
      <c r="B30" s="20">
        <f>+B29</f>
        <v>43646</v>
      </c>
      <c r="C30" s="8" t="s">
        <v>72</v>
      </c>
      <c r="D30" s="8"/>
      <c r="E30" s="16">
        <v>11146.56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79</v>
      </c>
      <c r="B32" s="8"/>
      <c r="C32" s="8"/>
      <c r="D32" s="8"/>
      <c r="E32" s="16">
        <v>-3236.84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-42660.13</v>
      </c>
    </row>
    <row r="34" spans="1:5" x14ac:dyDescent="0.25">
      <c r="A34" s="7"/>
      <c r="B34" s="8" t="s">
        <v>24</v>
      </c>
      <c r="C34" s="8"/>
      <c r="D34" s="8"/>
      <c r="E34" s="16">
        <v>-500654.77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43646</v>
      </c>
      <c r="C36" s="8"/>
      <c r="D36" s="8"/>
      <c r="E36" s="16">
        <f>SUM(E29:E35)</f>
        <v>1683053.2000000002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-14.569999999832362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D856-D2E1-4C71-B4D4-D1AEDDEB93B4}">
  <dimension ref="A1:E39"/>
  <sheetViews>
    <sheetView topLeftCell="A10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1347357.54</v>
      </c>
    </row>
    <row r="4" spans="1:5" x14ac:dyDescent="0.25">
      <c r="A4" s="7" t="s">
        <v>2</v>
      </c>
      <c r="B4" s="8"/>
      <c r="C4" s="8"/>
      <c r="D4" s="8"/>
      <c r="E4" s="9">
        <v>386805.69</v>
      </c>
    </row>
    <row r="5" spans="1:5" x14ac:dyDescent="0.25">
      <c r="A5" s="7" t="s">
        <v>4</v>
      </c>
      <c r="B5" s="8"/>
      <c r="C5" s="8"/>
      <c r="D5" s="8"/>
      <c r="E5" s="9">
        <v>17312.849999999999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59065.760000000002</v>
      </c>
    </row>
    <row r="8" spans="1:5" x14ac:dyDescent="0.25">
      <c r="A8" s="7" t="s">
        <v>6</v>
      </c>
      <c r="B8" s="8"/>
      <c r="C8" s="8"/>
      <c r="D8" s="8"/>
      <c r="E8" s="9">
        <v>7148.53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112599.16</v>
      </c>
    </row>
    <row r="11" spans="1:5" x14ac:dyDescent="0.25">
      <c r="A11" s="11" t="s">
        <v>67</v>
      </c>
      <c r="B11" s="21">
        <f>+B1</f>
        <v>43677</v>
      </c>
      <c r="C11" s="12"/>
      <c r="D11" s="12"/>
      <c r="E11" s="13">
        <f>SUM(E3:E10)</f>
        <v>1999329.53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43647</v>
      </c>
      <c r="C15" s="4"/>
      <c r="D15" s="4"/>
      <c r="E15" s="15">
        <v>1683038.63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2532539.86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-2216248.96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43677</v>
      </c>
      <c r="C24" s="12"/>
      <c r="D24" s="12"/>
      <c r="E24" s="17">
        <f>+E15+E18+E21</f>
        <v>1999329.5300000003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43677</v>
      </c>
      <c r="C29" s="4" t="s">
        <v>71</v>
      </c>
      <c r="D29" s="4"/>
      <c r="E29" s="15">
        <v>2099651</v>
      </c>
    </row>
    <row r="30" spans="1:5" x14ac:dyDescent="0.25">
      <c r="A30" s="7"/>
      <c r="B30" s="20">
        <f>+B29</f>
        <v>43677</v>
      </c>
      <c r="C30" s="8" t="s">
        <v>72</v>
      </c>
      <c r="D30" s="8"/>
      <c r="E30" s="16">
        <v>7148.53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-4309.1099999999997</v>
      </c>
    </row>
    <row r="34" spans="1:5" x14ac:dyDescent="0.25">
      <c r="A34" s="7"/>
      <c r="B34" s="8" t="s">
        <v>24</v>
      </c>
      <c r="C34" s="8"/>
      <c r="D34" s="8"/>
      <c r="E34" s="16">
        <v>-103145.42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43677</v>
      </c>
      <c r="C36" s="8"/>
      <c r="D36" s="8"/>
      <c r="E36" s="16">
        <f>SUM(E29:E35)</f>
        <v>1999345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-15.46999999997206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C59A-F59F-4872-BBC7-409AF6E8DC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1228759.75</v>
      </c>
    </row>
    <row r="4" spans="1:5" x14ac:dyDescent="0.25">
      <c r="A4" s="7" t="s">
        <v>2</v>
      </c>
      <c r="B4" s="8"/>
      <c r="C4" s="8"/>
      <c r="D4" s="8"/>
      <c r="E4" s="9">
        <v>61459.31</v>
      </c>
    </row>
    <row r="5" spans="1:5" x14ac:dyDescent="0.25">
      <c r="A5" s="7" t="s">
        <v>4</v>
      </c>
      <c r="B5" s="8"/>
      <c r="C5" s="8"/>
      <c r="D5" s="8"/>
      <c r="E5" s="9">
        <v>17453.09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-252150.8</v>
      </c>
    </row>
    <row r="8" spans="1:5" x14ac:dyDescent="0.25">
      <c r="A8" s="7" t="s">
        <v>6</v>
      </c>
      <c r="B8" s="8"/>
      <c r="C8" s="8"/>
      <c r="D8" s="8"/>
      <c r="E8" s="9">
        <v>-117629.86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56947.15</v>
      </c>
    </row>
    <row r="11" spans="1:5" x14ac:dyDescent="0.25">
      <c r="A11" s="11" t="s">
        <v>67</v>
      </c>
      <c r="B11" s="21">
        <f>+B1</f>
        <v>43708</v>
      </c>
      <c r="C11" s="12"/>
      <c r="D11" s="12"/>
      <c r="E11" s="13">
        <f>SUM(E3:E10)</f>
        <v>1063878.6400000001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43678</v>
      </c>
      <c r="C15" s="4"/>
      <c r="D15" s="4"/>
      <c r="E15" s="15">
        <v>1999329.53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2769446.11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-3704897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43708</v>
      </c>
      <c r="C24" s="12"/>
      <c r="D24" s="12"/>
      <c r="E24" s="17">
        <f>+E15+E18+E21</f>
        <v>1063878.6399999997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43708</v>
      </c>
      <c r="C29" s="4" t="s">
        <v>71</v>
      </c>
      <c r="D29" s="4"/>
      <c r="E29" s="15">
        <v>1612919.03</v>
      </c>
    </row>
    <row r="30" spans="1:5" x14ac:dyDescent="0.25">
      <c r="A30" s="7"/>
      <c r="B30" s="20">
        <f>+B29</f>
        <v>43708</v>
      </c>
      <c r="C30" s="8" t="s">
        <v>72</v>
      </c>
      <c r="D30" s="8"/>
      <c r="E30" s="16">
        <v>7162.19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-319537.24</v>
      </c>
    </row>
    <row r="34" spans="1:5" x14ac:dyDescent="0.25">
      <c r="A34" s="7"/>
      <c r="B34" s="8" t="s">
        <v>24</v>
      </c>
      <c r="C34" s="8"/>
      <c r="D34" s="8"/>
      <c r="E34" s="16">
        <v>-236665.34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43708</v>
      </c>
      <c r="C36" s="8"/>
      <c r="D36" s="8"/>
      <c r="E36" s="16">
        <f>SUM(E29:E35)</f>
        <v>1063878.6399999999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E3DD-6374-4182-A9E8-CE7128F0F06F}">
  <dimension ref="A1:E39"/>
  <sheetViews>
    <sheetView tabSelected="1" workbookViewId="0">
      <selection activeCell="E11" sqref="E1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8">
        <v>43738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979294.54</v>
      </c>
    </row>
    <row r="4" spans="1:5" x14ac:dyDescent="0.25">
      <c r="A4" s="7" t="s">
        <v>2</v>
      </c>
      <c r="B4" s="8"/>
      <c r="C4" s="8"/>
      <c r="D4" s="8"/>
      <c r="E4" s="9">
        <v>-77273.47</v>
      </c>
    </row>
    <row r="5" spans="1:5" x14ac:dyDescent="0.25">
      <c r="A5" s="7" t="s">
        <v>4</v>
      </c>
      <c r="B5" s="8"/>
      <c r="C5" s="8"/>
      <c r="D5" s="8"/>
      <c r="E5" s="9">
        <v>21056.32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-331379.28999999998</v>
      </c>
    </row>
    <row r="8" spans="1:5" x14ac:dyDescent="0.25">
      <c r="A8" s="7" t="s">
        <v>6</v>
      </c>
      <c r="B8" s="8"/>
      <c r="C8" s="8"/>
      <c r="D8" s="8"/>
      <c r="E8" s="9">
        <v>-282257.75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41047.07</v>
      </c>
    </row>
    <row r="11" spans="1:5" x14ac:dyDescent="0.25">
      <c r="A11" s="11" t="s">
        <v>67</v>
      </c>
      <c r="B11" s="21">
        <f>+B1</f>
        <v>43738</v>
      </c>
      <c r="C11" s="12"/>
      <c r="D11" s="12"/>
      <c r="E11" s="13">
        <f>SUM(E3:E10)</f>
        <v>419527.4200000001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43709</v>
      </c>
      <c r="C15" s="4"/>
      <c r="D15" s="4"/>
      <c r="E15" s="15">
        <v>1066777.1399999999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2130276.71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-2777526.43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43738</v>
      </c>
      <c r="C24" s="12"/>
      <c r="D24" s="12"/>
      <c r="E24" s="17">
        <f>+E15+E18+E21</f>
        <v>419527.41999999946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43738</v>
      </c>
      <c r="C29" s="4" t="s">
        <v>71</v>
      </c>
      <c r="D29" s="4"/>
      <c r="E29" s="15">
        <v>678787.6</v>
      </c>
    </row>
    <row r="30" spans="1:5" x14ac:dyDescent="0.25">
      <c r="A30" s="7"/>
      <c r="B30" s="20">
        <f>+B29</f>
        <v>43738</v>
      </c>
      <c r="C30" s="8" t="s">
        <v>72</v>
      </c>
      <c r="D30" s="8"/>
      <c r="E30" s="16">
        <v>7174.9</v>
      </c>
    </row>
    <row r="31" spans="1:5" x14ac:dyDescent="0.25">
      <c r="A31" s="7"/>
      <c r="B31" s="8"/>
      <c r="C31" s="8"/>
      <c r="D31" s="8"/>
      <c r="E31" s="16">
        <v>-200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-30772.12</v>
      </c>
    </row>
    <row r="34" spans="1:5" x14ac:dyDescent="0.25">
      <c r="A34" s="7"/>
      <c r="B34" s="8" t="s">
        <v>24</v>
      </c>
      <c r="C34" s="8"/>
      <c r="D34" s="8"/>
      <c r="E34" s="16">
        <v>-235462.96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43738</v>
      </c>
      <c r="C36" s="8"/>
      <c r="D36" s="8"/>
      <c r="E36" s="16">
        <f>SUM(E29:E35)</f>
        <v>419527.42000000004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  <vt:lpstr>June 19</vt:lpstr>
      <vt:lpstr>July 19</vt:lpstr>
      <vt:lpstr>August 19</vt:lpstr>
      <vt:lpstr>Sept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2019-10-03T19:12:48Z</cp:lastPrinted>
  <dcterms:created xsi:type="dcterms:W3CDTF">2015-01-09T14:42:12Z</dcterms:created>
  <dcterms:modified xsi:type="dcterms:W3CDTF">2019-10-03T19:18:24Z</dcterms:modified>
</cp:coreProperties>
</file>