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GUST 2019 BOE\"/>
    </mc:Choice>
  </mc:AlternateContent>
  <bookViews>
    <workbookView xWindow="0" yWindow="0" windowWidth="21840" windowHeight="11985" activeTab="2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8" i="2"/>
  <c r="H10" i="2"/>
  <c r="H11" i="2"/>
  <c r="I9" i="2"/>
  <c r="K9" i="2" s="1"/>
  <c r="I8" i="2"/>
  <c r="K8" i="2" s="1"/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2" i="9" l="1"/>
  <c r="K52" i="9" s="1"/>
  <c r="I53" i="9"/>
  <c r="K53" i="9" s="1"/>
  <c r="H53" i="9"/>
  <c r="H52" i="9"/>
  <c r="H51" i="9"/>
  <c r="I51" i="9" s="1"/>
  <c r="K51" i="9" s="1"/>
  <c r="H50" i="9"/>
  <c r="I50" i="9" s="1"/>
  <c r="K50" i="9" s="1"/>
  <c r="H9" i="8" l="1"/>
  <c r="I9" i="8" s="1"/>
  <c r="H8" i="8"/>
  <c r="H52" i="8"/>
  <c r="H51" i="8"/>
  <c r="I51" i="8"/>
  <c r="K51" i="8" s="1"/>
  <c r="H9" i="7" l="1"/>
  <c r="H8" i="7"/>
  <c r="H9" i="6" l="1"/>
  <c r="H8" i="6"/>
  <c r="H9" i="4" l="1"/>
  <c r="H8" i="3" l="1"/>
  <c r="H9" i="3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I19" i="9" s="1"/>
  <c r="K19" i="9" s="1"/>
  <c r="J21" i="13" s="1"/>
  <c r="H20" i="9"/>
  <c r="H21" i="9"/>
  <c r="H22" i="9"/>
  <c r="H23" i="9"/>
  <c r="I23" i="9" s="1"/>
  <c r="K23" i="9" s="1"/>
  <c r="J25" i="13" s="1"/>
  <c r="H24" i="9"/>
  <c r="H25" i="9"/>
  <c r="H26" i="9"/>
  <c r="H27" i="9"/>
  <c r="I27" i="9" s="1"/>
  <c r="K27" i="9" s="1"/>
  <c r="J29" i="13" s="1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I35" i="9" s="1"/>
  <c r="K35" i="9" s="1"/>
  <c r="J37" i="13" s="1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I43" i="9" s="1"/>
  <c r="K43" i="9" s="1"/>
  <c r="J45" i="13" s="1"/>
  <c r="H44" i="9"/>
  <c r="H45" i="9"/>
  <c r="H46" i="9"/>
  <c r="H47" i="9"/>
  <c r="I47" i="9" s="1"/>
  <c r="K47" i="9" s="1"/>
  <c r="J49" i="13" s="1"/>
  <c r="H49" i="9"/>
  <c r="H54" i="9"/>
  <c r="H55" i="9"/>
  <c r="H56" i="9"/>
  <c r="H9" i="9"/>
  <c r="I9" i="9"/>
  <c r="K9" i="9" s="1"/>
  <c r="H10" i="8"/>
  <c r="H11" i="8"/>
  <c r="I11" i="8" s="1"/>
  <c r="K11" i="8" s="1"/>
  <c r="I13" i="13" s="1"/>
  <c r="H12" i="8"/>
  <c r="H13" i="8"/>
  <c r="H14" i="8"/>
  <c r="H15" i="8"/>
  <c r="I15" i="8" s="1"/>
  <c r="K15" i="8" s="1"/>
  <c r="I17" i="13" s="1"/>
  <c r="H16" i="8"/>
  <c r="I16" i="8" s="1"/>
  <c r="K16" i="8" s="1"/>
  <c r="I18" i="13" s="1"/>
  <c r="H17" i="8"/>
  <c r="I17" i="8" s="1"/>
  <c r="K17" i="8" s="1"/>
  <c r="I19" i="13" s="1"/>
  <c r="H18" i="8"/>
  <c r="H19" i="8"/>
  <c r="I19" i="8" s="1"/>
  <c r="K19" i="8" s="1"/>
  <c r="I21" i="13" s="1"/>
  <c r="H20" i="8"/>
  <c r="H21" i="8"/>
  <c r="I21" i="8" s="1"/>
  <c r="K21" i="8" s="1"/>
  <c r="I23" i="13" s="1"/>
  <c r="H22" i="8"/>
  <c r="H23" i="8"/>
  <c r="I23" i="8" s="1"/>
  <c r="K23" i="8" s="1"/>
  <c r="I25" i="13" s="1"/>
  <c r="H24" i="8"/>
  <c r="H25" i="8"/>
  <c r="I25" i="8" s="1"/>
  <c r="K25" i="8" s="1"/>
  <c r="I27" i="13" s="1"/>
  <c r="H26" i="8"/>
  <c r="H27" i="8"/>
  <c r="I27" i="8" s="1"/>
  <c r="K27" i="8" s="1"/>
  <c r="I29" i="13" s="1"/>
  <c r="H28" i="8"/>
  <c r="H29" i="8"/>
  <c r="I29" i="8" s="1"/>
  <c r="K29" i="8" s="1"/>
  <c r="I31" i="13" s="1"/>
  <c r="H30" i="8"/>
  <c r="H31" i="8"/>
  <c r="I31" i="8" s="1"/>
  <c r="K31" i="8" s="1"/>
  <c r="I33" i="13" s="1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I39" i="8" s="1"/>
  <c r="K39" i="8" s="1"/>
  <c r="I41" i="13" s="1"/>
  <c r="H40" i="8"/>
  <c r="H41" i="8"/>
  <c r="I41" i="8" s="1"/>
  <c r="K41" i="8" s="1"/>
  <c r="I43" i="13" s="1"/>
  <c r="H42" i="8"/>
  <c r="H43" i="8"/>
  <c r="I43" i="8" s="1"/>
  <c r="K43" i="8" s="1"/>
  <c r="H44" i="8"/>
  <c r="H45" i="8"/>
  <c r="H46" i="8"/>
  <c r="H47" i="8"/>
  <c r="I47" i="8" s="1"/>
  <c r="K47" i="8" s="1"/>
  <c r="I49" i="13" s="1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I11" i="7" s="1"/>
  <c r="K11" i="7" s="1"/>
  <c r="H13" i="13" s="1"/>
  <c r="H12" i="7"/>
  <c r="H13" i="7"/>
  <c r="H14" i="7"/>
  <c r="I14" i="7" s="1"/>
  <c r="K14" i="7" s="1"/>
  <c r="H16" i="13" s="1"/>
  <c r="H15" i="7"/>
  <c r="I15" i="7" s="1"/>
  <c r="K15" i="7" s="1"/>
  <c r="H17" i="13" s="1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I23" i="7" s="1"/>
  <c r="K23" i="7" s="1"/>
  <c r="H25" i="13" s="1"/>
  <c r="H24" i="7"/>
  <c r="H25" i="7"/>
  <c r="I25" i="7" s="1"/>
  <c r="K25" i="7" s="1"/>
  <c r="H27" i="13" s="1"/>
  <c r="H26" i="7"/>
  <c r="H27" i="7"/>
  <c r="I27" i="7" s="1"/>
  <c r="K27" i="7" s="1"/>
  <c r="H29" i="13" s="1"/>
  <c r="H28" i="7"/>
  <c r="H29" i="7"/>
  <c r="H30" i="7"/>
  <c r="H31" i="7"/>
  <c r="I31" i="7" s="1"/>
  <c r="K31" i="7" s="1"/>
  <c r="H33" i="13" s="1"/>
  <c r="H32" i="7"/>
  <c r="H33" i="7"/>
  <c r="H34" i="7"/>
  <c r="H35" i="7"/>
  <c r="I35" i="7" s="1"/>
  <c r="K35" i="7" s="1"/>
  <c r="H37" i="13" s="1"/>
  <c r="H36" i="7"/>
  <c r="H37" i="7"/>
  <c r="I37" i="7" s="1"/>
  <c r="K37" i="7" s="1"/>
  <c r="H39" i="13" s="1"/>
  <c r="H38" i="7"/>
  <c r="H39" i="7"/>
  <c r="I39" i="7" s="1"/>
  <c r="K39" i="7" s="1"/>
  <c r="H41" i="13" s="1"/>
  <c r="H40" i="7"/>
  <c r="H41" i="7"/>
  <c r="I41" i="7" s="1"/>
  <c r="K41" i="7" s="1"/>
  <c r="H43" i="13" s="1"/>
  <c r="H42" i="7"/>
  <c r="H43" i="7"/>
  <c r="I43" i="7" s="1"/>
  <c r="K43" i="7" s="1"/>
  <c r="H45" i="13" s="1"/>
  <c r="H44" i="7"/>
  <c r="H45" i="7"/>
  <c r="I45" i="7" s="1"/>
  <c r="K45" i="7" s="1"/>
  <c r="H47" i="13" s="1"/>
  <c r="H46" i="7"/>
  <c r="H47" i="7"/>
  <c r="I47" i="7" s="1"/>
  <c r="K47" i="7" s="1"/>
  <c r="H49" i="13" s="1"/>
  <c r="H48" i="7"/>
  <c r="H49" i="7"/>
  <c r="H50" i="7"/>
  <c r="H51" i="7"/>
  <c r="H52" i="7"/>
  <c r="I9" i="7"/>
  <c r="K9" i="7" s="1"/>
  <c r="H10" i="6"/>
  <c r="H11" i="6"/>
  <c r="I11" i="6" s="1"/>
  <c r="K11" i="6" s="1"/>
  <c r="G13" i="13" s="1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I31" i="6" s="1"/>
  <c r="K31" i="6" s="1"/>
  <c r="G33" i="13" s="1"/>
  <c r="H32" i="6"/>
  <c r="H33" i="6"/>
  <c r="H34" i="6"/>
  <c r="H35" i="6"/>
  <c r="I35" i="6" s="1"/>
  <c r="K35" i="6" s="1"/>
  <c r="G37" i="13" s="1"/>
  <c r="H36" i="6"/>
  <c r="H37" i="6"/>
  <c r="H38" i="6"/>
  <c r="H39" i="6"/>
  <c r="I39" i="6" s="1"/>
  <c r="K39" i="6" s="1"/>
  <c r="G41" i="13" s="1"/>
  <c r="H40" i="6"/>
  <c r="H41" i="6"/>
  <c r="H42" i="6"/>
  <c r="H43" i="6"/>
  <c r="I43" i="6" s="1"/>
  <c r="K43" i="6" s="1"/>
  <c r="G45" i="13" s="1"/>
  <c r="H44" i="6"/>
  <c r="H45" i="6"/>
  <c r="H46" i="6"/>
  <c r="H47" i="6"/>
  <c r="H48" i="6"/>
  <c r="H49" i="6"/>
  <c r="H50" i="6"/>
  <c r="H51" i="6"/>
  <c r="I51" i="6" s="1"/>
  <c r="K51" i="6" s="1"/>
  <c r="G53" i="13" s="1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I13" i="5" s="1"/>
  <c r="K13" i="5" s="1"/>
  <c r="F15" i="13" s="1"/>
  <c r="H14" i="5"/>
  <c r="H15" i="5"/>
  <c r="H16" i="5"/>
  <c r="H17" i="5"/>
  <c r="I17" i="5" s="1"/>
  <c r="K17" i="5" s="1"/>
  <c r="F19" i="13" s="1"/>
  <c r="H18" i="5"/>
  <c r="I9" i="5"/>
  <c r="K9" i="5" s="1"/>
  <c r="I22" i="5"/>
  <c r="K22" i="5" s="1"/>
  <c r="F24" i="13" s="1"/>
  <c r="H26" i="5"/>
  <c r="I26" i="5" s="1"/>
  <c r="K26" i="5" s="1"/>
  <c r="F28" i="13" s="1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I38" i="5" s="1"/>
  <c r="K38" i="5" s="1"/>
  <c r="F40" i="13" s="1"/>
  <c r="H39" i="5"/>
  <c r="H40" i="5"/>
  <c r="H41" i="5"/>
  <c r="H42" i="5"/>
  <c r="I42" i="5" s="1"/>
  <c r="K42" i="5" s="1"/>
  <c r="F44" i="13" s="1"/>
  <c r="H43" i="5"/>
  <c r="H44" i="5"/>
  <c r="H45" i="5"/>
  <c r="H46" i="5"/>
  <c r="I46" i="5" s="1"/>
  <c r="K46" i="5" s="1"/>
  <c r="F48" i="13" s="1"/>
  <c r="H47" i="5"/>
  <c r="H48" i="5"/>
  <c r="H49" i="5"/>
  <c r="H50" i="5"/>
  <c r="I50" i="5" s="1"/>
  <c r="K50" i="5" s="1"/>
  <c r="F52" i="13" s="1"/>
  <c r="H51" i="5"/>
  <c r="H52" i="5"/>
  <c r="I8" i="5"/>
  <c r="K8" i="5" s="1"/>
  <c r="H10" i="4"/>
  <c r="I10" i="4" s="1"/>
  <c r="K10" i="4" s="1"/>
  <c r="E12" i="13" s="1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I22" i="4" s="1"/>
  <c r="K22" i="4" s="1"/>
  <c r="E24" i="13" s="1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I30" i="4" s="1"/>
  <c r="K30" i="4" s="1"/>
  <c r="E32" i="13" s="1"/>
  <c r="H31" i="4"/>
  <c r="H32" i="4"/>
  <c r="H33" i="4"/>
  <c r="H34" i="4"/>
  <c r="I34" i="4" s="1"/>
  <c r="K34" i="4" s="1"/>
  <c r="E36" i="13" s="1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I46" i="4" s="1"/>
  <c r="K46" i="4" s="1"/>
  <c r="H47" i="4"/>
  <c r="H48" i="4"/>
  <c r="H49" i="4"/>
  <c r="I49" i="4" s="1"/>
  <c r="K49" i="4" s="1"/>
  <c r="E51" i="13" s="1"/>
  <c r="H50" i="4"/>
  <c r="I50" i="4" s="1"/>
  <c r="K50" i="4" s="1"/>
  <c r="E52" i="13" s="1"/>
  <c r="H51" i="4"/>
  <c r="H52" i="4"/>
  <c r="I9" i="4"/>
  <c r="K9" i="4" s="1"/>
  <c r="H10" i="3"/>
  <c r="I10" i="3" s="1"/>
  <c r="H11" i="3"/>
  <c r="H12" i="3"/>
  <c r="H13" i="3"/>
  <c r="H14" i="3"/>
  <c r="H15" i="3"/>
  <c r="H16" i="3"/>
  <c r="H17" i="3"/>
  <c r="H18" i="3"/>
  <c r="I18" i="3" s="1"/>
  <c r="K18" i="3" s="1"/>
  <c r="D20" i="13" s="1"/>
  <c r="H19" i="3"/>
  <c r="H20" i="3"/>
  <c r="H21" i="3"/>
  <c r="H22" i="3"/>
  <c r="I22" i="3" s="1"/>
  <c r="K22" i="3" s="1"/>
  <c r="D24" i="13" s="1"/>
  <c r="H23" i="3"/>
  <c r="H24" i="3"/>
  <c r="H25" i="3"/>
  <c r="H26" i="3"/>
  <c r="I26" i="3" s="1"/>
  <c r="K26" i="3" s="1"/>
  <c r="D28" i="13" s="1"/>
  <c r="H27" i="3"/>
  <c r="H28" i="3"/>
  <c r="H29" i="3"/>
  <c r="H30" i="3"/>
  <c r="H31" i="3"/>
  <c r="H32" i="3"/>
  <c r="H33" i="3"/>
  <c r="H34" i="3"/>
  <c r="I34" i="3" s="1"/>
  <c r="K34" i="3" s="1"/>
  <c r="D36" i="13" s="1"/>
  <c r="H35" i="3"/>
  <c r="H36" i="3"/>
  <c r="H37" i="3"/>
  <c r="H38" i="3"/>
  <c r="I38" i="3" s="1"/>
  <c r="K38" i="3" s="1"/>
  <c r="D40" i="13" s="1"/>
  <c r="H39" i="3"/>
  <c r="H40" i="3"/>
  <c r="H41" i="3"/>
  <c r="H42" i="3"/>
  <c r="I42" i="3" s="1"/>
  <c r="K42" i="3" s="1"/>
  <c r="D44" i="13" s="1"/>
  <c r="H43" i="3"/>
  <c r="H44" i="3"/>
  <c r="H45" i="3"/>
  <c r="H46" i="3"/>
  <c r="I46" i="3" s="1"/>
  <c r="K46" i="3" s="1"/>
  <c r="D48" i="13" s="1"/>
  <c r="H47" i="3"/>
  <c r="H48" i="3"/>
  <c r="H49" i="3"/>
  <c r="H50" i="3"/>
  <c r="I50" i="3" s="1"/>
  <c r="K50" i="3" s="1"/>
  <c r="D52" i="13" s="1"/>
  <c r="H51" i="3"/>
  <c r="H52" i="3"/>
  <c r="I8" i="3"/>
  <c r="K8" i="3" s="1"/>
  <c r="I9" i="3"/>
  <c r="K9" i="3"/>
  <c r="H12" i="2"/>
  <c r="H13" i="2"/>
  <c r="H14" i="2"/>
  <c r="H15" i="2"/>
  <c r="H16" i="2"/>
  <c r="H17" i="2"/>
  <c r="H18" i="2"/>
  <c r="I18" i="2" s="1"/>
  <c r="K18" i="2" s="1"/>
  <c r="C18" i="13" s="1"/>
  <c r="H19" i="2"/>
  <c r="H20" i="2"/>
  <c r="H21" i="2"/>
  <c r="H22" i="2"/>
  <c r="I22" i="2" s="1"/>
  <c r="K22" i="2" s="1"/>
  <c r="C22" i="13" s="1"/>
  <c r="H23" i="2"/>
  <c r="H24" i="2"/>
  <c r="H25" i="2"/>
  <c r="H26" i="2"/>
  <c r="I26" i="2" s="1"/>
  <c r="K26" i="2" s="1"/>
  <c r="C26" i="13" s="1"/>
  <c r="H27" i="2"/>
  <c r="H28" i="2"/>
  <c r="H29" i="2"/>
  <c r="H30" i="2"/>
  <c r="I30" i="2" s="1"/>
  <c r="K30" i="2" s="1"/>
  <c r="C30" i="13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 s="1"/>
  <c r="K46" i="2" s="1"/>
  <c r="C46" i="13" s="1"/>
  <c r="H47" i="2"/>
  <c r="H48" i="2"/>
  <c r="H49" i="2"/>
  <c r="H50" i="2"/>
  <c r="I50" i="2" s="1"/>
  <c r="K50" i="2" s="1"/>
  <c r="C50" i="13" s="1"/>
  <c r="H51" i="2"/>
  <c r="H52" i="2"/>
  <c r="H53" i="2"/>
  <c r="H54" i="2"/>
  <c r="I54" i="2" s="1"/>
  <c r="K54" i="2" s="1"/>
  <c r="C54" i="13" s="1"/>
  <c r="I11" i="2"/>
  <c r="K11" i="2" s="1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40" i="9"/>
  <c r="K40" i="9" s="1"/>
  <c r="J42" i="13" s="1"/>
  <c r="I22" i="9"/>
  <c r="K22" i="9" s="1"/>
  <c r="J24" i="13" s="1"/>
  <c r="I25" i="5"/>
  <c r="K25" i="5" s="1"/>
  <c r="F27" i="13" s="1"/>
  <c r="I40" i="6"/>
  <c r="K40" i="6" s="1"/>
  <c r="G42" i="13" s="1"/>
  <c r="I37" i="3"/>
  <c r="K37" i="3" s="1"/>
  <c r="D39" i="13" s="1"/>
  <c r="I35" i="1"/>
  <c r="K35" i="1" s="1"/>
  <c r="B35" i="13" s="1"/>
  <c r="I12" i="1"/>
  <c r="K12" i="1" s="1"/>
  <c r="I12" i="2"/>
  <c r="K12" i="2" s="1"/>
  <c r="C12" i="13" s="1"/>
  <c r="I10" i="5"/>
  <c r="K10" i="5" s="1"/>
  <c r="F12" i="13" s="1"/>
  <c r="I10" i="6"/>
  <c r="K10" i="6" s="1"/>
  <c r="G12" i="13" s="1"/>
  <c r="I10" i="8"/>
  <c r="K10" i="8" s="1"/>
  <c r="I12" i="13" s="1"/>
  <c r="I10" i="9"/>
  <c r="K10" i="9" s="1"/>
  <c r="J12" i="13" s="1"/>
  <c r="I12" i="12"/>
  <c r="K12" i="12" s="1"/>
  <c r="I13" i="1"/>
  <c r="K13" i="1" s="1"/>
  <c r="B13" i="13" s="1"/>
  <c r="I13" i="2"/>
  <c r="K13" i="2"/>
  <c r="C13" i="13" s="1"/>
  <c r="I11" i="3"/>
  <c r="K11" i="3" s="1"/>
  <c r="D13" i="13" s="1"/>
  <c r="I11" i="4"/>
  <c r="K11" i="4" s="1"/>
  <c r="E13" i="13" s="1"/>
  <c r="I11" i="5"/>
  <c r="K11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2" i="3"/>
  <c r="K12" i="3" s="1"/>
  <c r="D14" i="13" s="1"/>
  <c r="I12" i="4"/>
  <c r="K12" i="4"/>
  <c r="E14" i="13" s="1"/>
  <c r="I12" i="6"/>
  <c r="K12" i="6" s="1"/>
  <c r="G14" i="13" s="1"/>
  <c r="I12" i="7"/>
  <c r="K12" i="7" s="1"/>
  <c r="H14" i="13" s="1"/>
  <c r="I12" i="8"/>
  <c r="K12" i="8" s="1"/>
  <c r="I14" i="13" s="1"/>
  <c r="I12" i="9"/>
  <c r="K12" i="9" s="1"/>
  <c r="J14" i="13" s="1"/>
  <c r="I14" i="10"/>
  <c r="K14" i="10" s="1"/>
  <c r="I14" i="12"/>
  <c r="K14" i="12" s="1"/>
  <c r="M14" i="13" s="1"/>
  <c r="I15" i="1"/>
  <c r="K15" i="1" s="1"/>
  <c r="B15" i="13" s="1"/>
  <c r="I15" i="2"/>
  <c r="K15" i="2"/>
  <c r="C15" i="13"/>
  <c r="I13" i="3"/>
  <c r="K13" i="3" s="1"/>
  <c r="D15" i="13" s="1"/>
  <c r="I13" i="4"/>
  <c r="K13" i="4" s="1"/>
  <c r="E15" i="13" s="1"/>
  <c r="I13" i="6"/>
  <c r="K13" i="6"/>
  <c r="G15" i="13" s="1"/>
  <c r="I13" i="7"/>
  <c r="K13" i="7" s="1"/>
  <c r="H15" i="13" s="1"/>
  <c r="I13" i="8"/>
  <c r="K13" i="8" s="1"/>
  <c r="I15" i="13" s="1"/>
  <c r="I13" i="9"/>
  <c r="K13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2"/>
  <c r="K16" i="2" s="1"/>
  <c r="C16" i="13" s="1"/>
  <c r="I14" i="3"/>
  <c r="K14" i="3" s="1"/>
  <c r="D16" i="13" s="1"/>
  <c r="I14" i="4"/>
  <c r="K14" i="4" s="1"/>
  <c r="E16" i="13" s="1"/>
  <c r="I14" i="5"/>
  <c r="K14" i="5" s="1"/>
  <c r="F16" i="13" s="1"/>
  <c r="I14" i="6"/>
  <c r="K14" i="6" s="1"/>
  <c r="G16" i="13" s="1"/>
  <c r="I14" i="8"/>
  <c r="K14" i="8" s="1"/>
  <c r="I16" i="13" s="1"/>
  <c r="I14" i="9"/>
  <c r="K14" i="9" s="1"/>
  <c r="J16" i="13" s="1"/>
  <c r="I16" i="12"/>
  <c r="K16" i="12" s="1"/>
  <c r="M16" i="13" s="1"/>
  <c r="I17" i="1"/>
  <c r="K17" i="1"/>
  <c r="B17" i="13" s="1"/>
  <c r="I17" i="2"/>
  <c r="K17" i="2" s="1"/>
  <c r="C17" i="13" s="1"/>
  <c r="I15" i="3"/>
  <c r="K15" i="3" s="1"/>
  <c r="D17" i="13" s="1"/>
  <c r="I15" i="4"/>
  <c r="K15" i="4" s="1"/>
  <c r="E17" i="13" s="1"/>
  <c r="I15" i="5"/>
  <c r="K15" i="5" s="1"/>
  <c r="F17" i="13" s="1"/>
  <c r="I15" i="9"/>
  <c r="K15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6" i="3"/>
  <c r="K16" i="3" s="1"/>
  <c r="D18" i="13" s="1"/>
  <c r="I16" i="5"/>
  <c r="K16" i="5" s="1"/>
  <c r="F18" i="13" s="1"/>
  <c r="I16" i="6"/>
  <c r="K16" i="6" s="1"/>
  <c r="G18" i="13" s="1"/>
  <c r="I16" i="7"/>
  <c r="K16" i="7" s="1"/>
  <c r="H18" i="13" s="1"/>
  <c r="I16" i="9"/>
  <c r="K16" i="9" s="1"/>
  <c r="J18" i="13" s="1"/>
  <c r="I18" i="10"/>
  <c r="K18" i="10" s="1"/>
  <c r="K18" i="13" s="1"/>
  <c r="I19" i="1"/>
  <c r="K19" i="1" s="1"/>
  <c r="B19" i="13" s="1"/>
  <c r="I19" i="2"/>
  <c r="K19" i="2"/>
  <c r="C19" i="13" s="1"/>
  <c r="I17" i="3"/>
  <c r="K17" i="3" s="1"/>
  <c r="D19" i="13" s="1"/>
  <c r="I17" i="4"/>
  <c r="K17" i="4"/>
  <c r="E19" i="13" s="1"/>
  <c r="I17" i="6"/>
  <c r="K17" i="6" s="1"/>
  <c r="G19" i="13" s="1"/>
  <c r="I17" i="7"/>
  <c r="K17" i="7"/>
  <c r="H19" i="13" s="1"/>
  <c r="I17" i="9"/>
  <c r="K17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2"/>
  <c r="K20" i="2" s="1"/>
  <c r="C20" i="13" s="1"/>
  <c r="I18" i="4"/>
  <c r="K18" i="4" s="1"/>
  <c r="E20" i="13" s="1"/>
  <c r="I18" i="5"/>
  <c r="K18" i="5" s="1"/>
  <c r="F20" i="13" s="1"/>
  <c r="I18" i="6"/>
  <c r="K18" i="6"/>
  <c r="G20" i="13" s="1"/>
  <c r="I18" i="8"/>
  <c r="K18" i="8" s="1"/>
  <c r="I20" i="13" s="1"/>
  <c r="I18" i="9"/>
  <c r="K18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21" i="2"/>
  <c r="K21" i="2" s="1"/>
  <c r="C21" i="13" s="1"/>
  <c r="I19" i="3"/>
  <c r="K19" i="3"/>
  <c r="D21" i="13" s="1"/>
  <c r="I19" i="4"/>
  <c r="K19" i="4" s="1"/>
  <c r="E21" i="13" s="1"/>
  <c r="I19" i="7"/>
  <c r="K19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0" i="3"/>
  <c r="K20" i="3"/>
  <c r="D22" i="13"/>
  <c r="I20" i="4"/>
  <c r="K20" i="4"/>
  <c r="E22" i="13" s="1"/>
  <c r="I20" i="5"/>
  <c r="K20" i="5" s="1"/>
  <c r="F22" i="13" s="1"/>
  <c r="I20" i="6"/>
  <c r="K20" i="6" s="1"/>
  <c r="G22" i="13" s="1"/>
  <c r="I20" i="8"/>
  <c r="K20" i="8" s="1"/>
  <c r="I22" i="13" s="1"/>
  <c r="I20" i="9"/>
  <c r="K20" i="9"/>
  <c r="J22" i="13" s="1"/>
  <c r="I22" i="12"/>
  <c r="K22" i="12" s="1"/>
  <c r="M22" i="13" s="1"/>
  <c r="I23" i="1"/>
  <c r="K23" i="1" s="1"/>
  <c r="B23" i="13" s="1"/>
  <c r="I23" i="2"/>
  <c r="K23" i="2" s="1"/>
  <c r="C23" i="13" s="1"/>
  <c r="I21" i="3"/>
  <c r="K21" i="3"/>
  <c r="D23" i="13"/>
  <c r="I21" i="5"/>
  <c r="K21" i="5" s="1"/>
  <c r="F23" i="13" s="1"/>
  <c r="I21" i="6"/>
  <c r="K21" i="6" s="1"/>
  <c r="G23" i="13" s="1"/>
  <c r="I21" i="7"/>
  <c r="K21" i="7"/>
  <c r="H23" i="13" s="1"/>
  <c r="I21" i="9"/>
  <c r="K21" i="9" s="1"/>
  <c r="J23" i="13" s="1"/>
  <c r="I23" i="10"/>
  <c r="K23" i="10" s="1"/>
  <c r="K23" i="13" s="1"/>
  <c r="I23" i="12"/>
  <c r="K23" i="12" s="1"/>
  <c r="M23" i="13" s="1"/>
  <c r="I24" i="2"/>
  <c r="K24" i="2" s="1"/>
  <c r="C24" i="13" s="1"/>
  <c r="I22" i="6"/>
  <c r="K22" i="6" s="1"/>
  <c r="G24" i="13" s="1"/>
  <c r="I22" i="8"/>
  <c r="K22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5" i="2"/>
  <c r="K25" i="2"/>
  <c r="C25" i="13" s="1"/>
  <c r="I23" i="3"/>
  <c r="K23" i="3" s="1"/>
  <c r="D25" i="13" s="1"/>
  <c r="I23" i="4"/>
  <c r="K23" i="4" s="1"/>
  <c r="E25" i="13" s="1"/>
  <c r="I23" i="5"/>
  <c r="K23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4" i="3"/>
  <c r="K24" i="3"/>
  <c r="D26" i="13" s="1"/>
  <c r="I24" i="4"/>
  <c r="K24" i="4" s="1"/>
  <c r="E26" i="13" s="1"/>
  <c r="I24" i="5"/>
  <c r="K24" i="5" s="1"/>
  <c r="I24" i="6"/>
  <c r="K24" i="6" s="1"/>
  <c r="G26" i="13" s="1"/>
  <c r="I24" i="7"/>
  <c r="K24" i="7"/>
  <c r="H26" i="13" s="1"/>
  <c r="I24" i="8"/>
  <c r="K24" i="8" s="1"/>
  <c r="I26" i="13" s="1"/>
  <c r="I24" i="9"/>
  <c r="K24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7" i="2"/>
  <c r="K27" i="2" s="1"/>
  <c r="C27" i="13" s="1"/>
  <c r="I25" i="3"/>
  <c r="K25" i="3"/>
  <c r="D27" i="13"/>
  <c r="I25" i="6"/>
  <c r="K25" i="6" s="1"/>
  <c r="I25" i="9"/>
  <c r="K25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8" i="2"/>
  <c r="K28" i="2"/>
  <c r="C28" i="13" s="1"/>
  <c r="I26" i="4"/>
  <c r="K26" i="4" s="1"/>
  <c r="E28" i="13" s="1"/>
  <c r="I26" i="6"/>
  <c r="K26" i="6" s="1"/>
  <c r="G28" i="13" s="1"/>
  <c r="I26" i="7"/>
  <c r="K26" i="7"/>
  <c r="H28" i="13" s="1"/>
  <c r="I26" i="8"/>
  <c r="K26" i="8" s="1"/>
  <c r="I28" i="13" s="1"/>
  <c r="I26" i="9"/>
  <c r="K26" i="9" s="1"/>
  <c r="J28" i="13" s="1"/>
  <c r="I28" i="12"/>
  <c r="K28" i="12" s="1"/>
  <c r="M28" i="13" s="1"/>
  <c r="I29" i="1"/>
  <c r="K29" i="1" s="1"/>
  <c r="B29" i="13" s="1"/>
  <c r="I29" i="2"/>
  <c r="K29" i="2" s="1"/>
  <c r="C29" i="13" s="1"/>
  <c r="I27" i="3"/>
  <c r="K27" i="3" s="1"/>
  <c r="D29" i="13" s="1"/>
  <c r="I27" i="4"/>
  <c r="K27" i="4" s="1"/>
  <c r="E29" i="13" s="1"/>
  <c r="I27" i="5"/>
  <c r="K27" i="5" s="1"/>
  <c r="F29" i="13" s="1"/>
  <c r="I27" i="6"/>
  <c r="K27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28" i="3"/>
  <c r="K28" i="3"/>
  <c r="D30" i="13"/>
  <c r="I28" i="4"/>
  <c r="K28" i="4" s="1"/>
  <c r="E30" i="13" s="1"/>
  <c r="I28" i="5"/>
  <c r="K28" i="5" s="1"/>
  <c r="F30" i="13" s="1"/>
  <c r="I28" i="6"/>
  <c r="K28" i="6" s="1"/>
  <c r="G30" i="13" s="1"/>
  <c r="I28" i="7"/>
  <c r="K28" i="7"/>
  <c r="H30" i="13" s="1"/>
  <c r="I28" i="8"/>
  <c r="K28" i="8" s="1"/>
  <c r="I30" i="13" s="1"/>
  <c r="I28" i="9"/>
  <c r="K28" i="9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31" i="2"/>
  <c r="K31" i="2" s="1"/>
  <c r="C31" i="13" s="1"/>
  <c r="I29" i="3"/>
  <c r="K29" i="3"/>
  <c r="D31" i="13" s="1"/>
  <c r="I29" i="5"/>
  <c r="K29" i="5"/>
  <c r="F31" i="13" s="1"/>
  <c r="I29" i="6"/>
  <c r="K29" i="6" s="1"/>
  <c r="G31" i="13" s="1"/>
  <c r="I29" i="7"/>
  <c r="K29" i="7"/>
  <c r="H31" i="13" s="1"/>
  <c r="I29" i="9"/>
  <c r="K29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2" i="2"/>
  <c r="K32" i="2" s="1"/>
  <c r="C32" i="13" s="1"/>
  <c r="I30" i="3"/>
  <c r="K30" i="3" s="1"/>
  <c r="D32" i="13" s="1"/>
  <c r="I30" i="6"/>
  <c r="K30" i="6" s="1"/>
  <c r="G32" i="13" s="1"/>
  <c r="I30" i="7"/>
  <c r="K30" i="7" s="1"/>
  <c r="H32" i="13" s="1"/>
  <c r="I30" i="8"/>
  <c r="K30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3" i="2"/>
  <c r="K33" i="2" s="1"/>
  <c r="C33" i="13" s="1"/>
  <c r="I31" i="3"/>
  <c r="K31" i="3" s="1"/>
  <c r="D33" i="13" s="1"/>
  <c r="I31" i="4"/>
  <c r="K31" i="4"/>
  <c r="E33" i="13"/>
  <c r="I31" i="5"/>
  <c r="K31" i="5"/>
  <c r="F33" i="13" s="1"/>
  <c r="I33" i="10"/>
  <c r="K33" i="10" s="1"/>
  <c r="K33" i="13" s="1"/>
  <c r="I33" i="11"/>
  <c r="K33" i="11" s="1"/>
  <c r="L33" i="13" s="1"/>
  <c r="I34" i="1"/>
  <c r="K34" i="1"/>
  <c r="B34" i="13" s="1"/>
  <c r="I34" i="2"/>
  <c r="K34" i="2" s="1"/>
  <c r="C34" i="13" s="1"/>
  <c r="I32" i="3"/>
  <c r="K32" i="3" s="1"/>
  <c r="D34" i="13" s="1"/>
  <c r="I32" i="4"/>
  <c r="K32" i="4" s="1"/>
  <c r="E34" i="13" s="1"/>
  <c r="I32" i="5"/>
  <c r="K32" i="5"/>
  <c r="F34" i="13"/>
  <c r="I32" i="6"/>
  <c r="K32" i="6"/>
  <c r="G34" i="13" s="1"/>
  <c r="I32" i="7"/>
  <c r="K32" i="7" s="1"/>
  <c r="H34" i="13" s="1"/>
  <c r="I32" i="9"/>
  <c r="K32" i="9" s="1"/>
  <c r="J34" i="13" s="1"/>
  <c r="I34" i="12"/>
  <c r="K34" i="12" s="1"/>
  <c r="M34" i="13" s="1"/>
  <c r="I35" i="2"/>
  <c r="K35" i="2"/>
  <c r="C35" i="13" s="1"/>
  <c r="I33" i="3"/>
  <c r="K33" i="3"/>
  <c r="D35" i="13" s="1"/>
  <c r="I33" i="4"/>
  <c r="K33" i="4" s="1"/>
  <c r="E35" i="13" s="1"/>
  <c r="I33" i="5"/>
  <c r="K33" i="5" s="1"/>
  <c r="F35" i="13" s="1"/>
  <c r="I33" i="6"/>
  <c r="K33" i="6"/>
  <c r="G35" i="13" s="1"/>
  <c r="I33" i="7"/>
  <c r="K33" i="7" s="1"/>
  <c r="H35" i="13" s="1"/>
  <c r="I33" i="9"/>
  <c r="K33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6" i="2"/>
  <c r="K36" i="2"/>
  <c r="C36" i="13" s="1"/>
  <c r="I34" i="5"/>
  <c r="K34" i="5" s="1"/>
  <c r="F36" i="13" s="1"/>
  <c r="I34" i="6"/>
  <c r="K34" i="6" s="1"/>
  <c r="G36" i="13" s="1"/>
  <c r="I34" i="7"/>
  <c r="K34" i="7" s="1"/>
  <c r="H36" i="13" s="1"/>
  <c r="I34" i="8"/>
  <c r="K34" i="8" s="1"/>
  <c r="I36" i="13" s="1"/>
  <c r="I34" i="9"/>
  <c r="K34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7" i="2"/>
  <c r="K37" i="2" s="1"/>
  <c r="C37" i="13" s="1"/>
  <c r="I35" i="3"/>
  <c r="K35" i="3" s="1"/>
  <c r="D37" i="13" s="1"/>
  <c r="I35" i="4"/>
  <c r="K35" i="4" s="1"/>
  <c r="E37" i="13" s="1"/>
  <c r="I35" i="5"/>
  <c r="K35" i="5" s="1"/>
  <c r="F37" i="13" s="1"/>
  <c r="I35" i="8"/>
  <c r="K35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8" i="2"/>
  <c r="K38" i="2" s="1"/>
  <c r="C38" i="13" s="1"/>
  <c r="I36" i="3"/>
  <c r="K36" i="3" s="1"/>
  <c r="D38" i="13" s="1"/>
  <c r="I36" i="4"/>
  <c r="K36" i="4" s="1"/>
  <c r="E38" i="13" s="1"/>
  <c r="I36" i="5"/>
  <c r="K36" i="5" s="1"/>
  <c r="F38" i="13" s="1"/>
  <c r="I36" i="6"/>
  <c r="K36" i="6" s="1"/>
  <c r="G38" i="13" s="1"/>
  <c r="I36" i="7"/>
  <c r="K36" i="7" s="1"/>
  <c r="H38" i="13" s="1"/>
  <c r="I36" i="8"/>
  <c r="K36" i="8" s="1"/>
  <c r="I38" i="13" s="1"/>
  <c r="I36" i="9"/>
  <c r="K36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9" i="2"/>
  <c r="K39" i="2" s="1"/>
  <c r="C39" i="13" s="1"/>
  <c r="I37" i="4"/>
  <c r="K37" i="4" s="1"/>
  <c r="E39" i="13" s="1"/>
  <c r="I37" i="5"/>
  <c r="K37" i="5" s="1"/>
  <c r="F39" i="13" s="1"/>
  <c r="I37" i="6"/>
  <c r="K37" i="6" s="1"/>
  <c r="G39" i="13" s="1"/>
  <c r="I37" i="8"/>
  <c r="K37" i="8" s="1"/>
  <c r="I39" i="13" s="1"/>
  <c r="I37" i="9"/>
  <c r="K37" i="9" s="1"/>
  <c r="J39" i="13" s="1"/>
  <c r="I39" i="10"/>
  <c r="K39" i="10" s="1"/>
  <c r="K39" i="13" s="1"/>
  <c r="I39" i="12"/>
  <c r="K39" i="12" s="1"/>
  <c r="M39" i="13" s="1"/>
  <c r="I40" i="2"/>
  <c r="K40" i="2" s="1"/>
  <c r="C40" i="13" s="1"/>
  <c r="I38" i="4"/>
  <c r="K38" i="4" s="1"/>
  <c r="E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41" i="2"/>
  <c r="K41" i="2"/>
  <c r="C41" i="13" s="1"/>
  <c r="I39" i="3"/>
  <c r="K39" i="3"/>
  <c r="D41" i="13" s="1"/>
  <c r="I39" i="4"/>
  <c r="K39" i="4" s="1"/>
  <c r="E41" i="13" s="1"/>
  <c r="I39" i="5"/>
  <c r="K39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2" i="2"/>
  <c r="K42" i="2" s="1"/>
  <c r="C42" i="13" s="1"/>
  <c r="I40" i="3"/>
  <c r="K40" i="3"/>
  <c r="D42" i="13" s="1"/>
  <c r="I40" i="4"/>
  <c r="K40" i="4" s="1"/>
  <c r="E42" i="13" s="1"/>
  <c r="I40" i="5"/>
  <c r="K40" i="5" s="1"/>
  <c r="F42" i="13" s="1"/>
  <c r="I40" i="7"/>
  <c r="K40" i="7" s="1"/>
  <c r="H42" i="13" s="1"/>
  <c r="I40" i="8"/>
  <c r="K40" i="8" s="1"/>
  <c r="I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3" i="2"/>
  <c r="K43" i="2" s="1"/>
  <c r="C43" i="13" s="1"/>
  <c r="I41" i="3"/>
  <c r="K41" i="3" s="1"/>
  <c r="D43" i="13" s="1"/>
  <c r="I41" i="4"/>
  <c r="K41" i="4" s="1"/>
  <c r="E43" i="13" s="1"/>
  <c r="I41" i="5"/>
  <c r="K41" i="5"/>
  <c r="F43" i="13" s="1"/>
  <c r="I41" i="6"/>
  <c r="K41" i="6" s="1"/>
  <c r="G43" i="13" s="1"/>
  <c r="I41" i="9"/>
  <c r="K41" i="9" s="1"/>
  <c r="J43" i="13" s="1"/>
  <c r="I43" i="12"/>
  <c r="K43" i="12" s="1"/>
  <c r="M43" i="13" s="1"/>
  <c r="I44" i="2"/>
  <c r="K44" i="2" s="1"/>
  <c r="C44" i="13" s="1"/>
  <c r="I42" i="4"/>
  <c r="K42" i="4" s="1"/>
  <c r="E44" i="13" s="1"/>
  <c r="I42" i="6"/>
  <c r="K42" i="6" s="1"/>
  <c r="G44" i="13" s="1"/>
  <c r="I42" i="7"/>
  <c r="K42" i="7" s="1"/>
  <c r="H44" i="13" s="1"/>
  <c r="I42" i="8"/>
  <c r="K42" i="8" s="1"/>
  <c r="I44" i="13" s="1"/>
  <c r="I44" i="10"/>
  <c r="K44" i="10" s="1"/>
  <c r="K44" i="13" s="1"/>
  <c r="I44" i="12"/>
  <c r="K44" i="12"/>
  <c r="M44" i="13" s="1"/>
  <c r="I45" i="1"/>
  <c r="K45" i="1"/>
  <c r="B45" i="13" s="1"/>
  <c r="I45" i="2"/>
  <c r="K45" i="2" s="1"/>
  <c r="C45" i="13" s="1"/>
  <c r="I43" i="3"/>
  <c r="K43" i="3"/>
  <c r="D45" i="13" s="1"/>
  <c r="I43" i="4"/>
  <c r="K43" i="4" s="1"/>
  <c r="E45" i="13" s="1"/>
  <c r="I43" i="5"/>
  <c r="K43" i="5" s="1"/>
  <c r="F45" i="13" s="1"/>
  <c r="I45" i="10"/>
  <c r="K45" i="10" s="1"/>
  <c r="K45" i="13" s="1"/>
  <c r="I45" i="12"/>
  <c r="K45" i="12" s="1"/>
  <c r="M45" i="13" s="1"/>
  <c r="I46" i="1"/>
  <c r="K46" i="1" s="1"/>
  <c r="B46" i="13" s="1"/>
  <c r="I44" i="3"/>
  <c r="K44" i="3"/>
  <c r="D46" i="13" s="1"/>
  <c r="I44" i="5"/>
  <c r="K44" i="5" s="1"/>
  <c r="F46" i="13" s="1"/>
  <c r="I44" i="6"/>
  <c r="K44" i="6" s="1"/>
  <c r="G46" i="13" s="1"/>
  <c r="I44" i="7"/>
  <c r="K44" i="7" s="1"/>
  <c r="H46" i="13" s="1"/>
  <c r="I44" i="8"/>
  <c r="K44" i="8" s="1"/>
  <c r="I46" i="13" s="1"/>
  <c r="I44" i="9"/>
  <c r="K44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7" i="2"/>
  <c r="K47" i="2"/>
  <c r="C47" i="13" s="1"/>
  <c r="I45" i="3"/>
  <c r="K45" i="3"/>
  <c r="D47" i="13"/>
  <c r="I45" i="4"/>
  <c r="K45" i="4"/>
  <c r="E47" i="13" s="1"/>
  <c r="I45" i="5"/>
  <c r="K45" i="5" s="1"/>
  <c r="F47" i="13" s="1"/>
  <c r="I45" i="6"/>
  <c r="K45" i="6" s="1"/>
  <c r="G47" i="13" s="1"/>
  <c r="I45" i="9"/>
  <c r="K45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2"/>
  <c r="K48" i="2"/>
  <c r="C48" i="13"/>
  <c r="I46" i="6"/>
  <c r="K46" i="6" s="1"/>
  <c r="G48" i="13" s="1"/>
  <c r="I46" i="7"/>
  <c r="K46" i="7" s="1"/>
  <c r="H48" i="13" s="1"/>
  <c r="I46" i="8"/>
  <c r="K46" i="8" s="1"/>
  <c r="I48" i="13" s="1"/>
  <c r="I46" i="9"/>
  <c r="K46" i="9" s="1"/>
  <c r="J48" i="13" s="1"/>
  <c r="I48" i="11"/>
  <c r="K48" i="11" s="1"/>
  <c r="L48" i="13" s="1"/>
  <c r="I48" i="12"/>
  <c r="K48" i="12"/>
  <c r="M48" i="13" s="1"/>
  <c r="I49" i="1"/>
  <c r="K49" i="1"/>
  <c r="B49" i="13"/>
  <c r="I49" i="2"/>
  <c r="K49" i="2"/>
  <c r="C49" i="13" s="1"/>
  <c r="I47" i="3"/>
  <c r="K47" i="3" s="1"/>
  <c r="D49" i="13" s="1"/>
  <c r="I47" i="4"/>
  <c r="K47" i="4" s="1"/>
  <c r="E49" i="13" s="1"/>
  <c r="I47" i="5"/>
  <c r="K47" i="5" s="1"/>
  <c r="F49" i="13" s="1"/>
  <c r="I47" i="6"/>
  <c r="K47" i="6" s="1"/>
  <c r="G49" i="13" s="1"/>
  <c r="I49" i="10"/>
  <c r="K49" i="10" s="1"/>
  <c r="K49" i="13" s="1"/>
  <c r="I49" i="12"/>
  <c r="K49" i="12" s="1"/>
  <c r="M49" i="13" s="1"/>
  <c r="I50" i="1"/>
  <c r="K50" i="1" s="1"/>
  <c r="B50" i="13" s="1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 s="1"/>
  <c r="I48" i="7"/>
  <c r="I48" i="8"/>
  <c r="K48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51" i="2"/>
  <c r="K51" i="2" s="1"/>
  <c r="C51" i="13" s="1"/>
  <c r="I49" i="3"/>
  <c r="K49" i="3" s="1"/>
  <c r="D51" i="13" s="1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51" i="12"/>
  <c r="K51" i="12" s="1"/>
  <c r="M51" i="13" s="1"/>
  <c r="I52" i="2"/>
  <c r="K52" i="2"/>
  <c r="C52" i="13" s="1"/>
  <c r="I50" i="6"/>
  <c r="K50" i="6"/>
  <c r="G52" i="13" s="1"/>
  <c r="I50" i="7"/>
  <c r="K50" i="7" s="1"/>
  <c r="H52" i="13" s="1"/>
  <c r="I50" i="8"/>
  <c r="K50" i="8" s="1"/>
  <c r="I52" i="13" s="1"/>
  <c r="I54" i="9"/>
  <c r="K54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3" i="2"/>
  <c r="K53" i="2"/>
  <c r="C53" i="13" s="1"/>
  <c r="I51" i="3"/>
  <c r="K51" i="3" s="1"/>
  <c r="D53" i="13" s="1"/>
  <c r="I51" i="4"/>
  <c r="K51" i="4" s="1"/>
  <c r="E53" i="13" s="1"/>
  <c r="I51" i="5"/>
  <c r="K51" i="5" s="1"/>
  <c r="F53" i="13" s="1"/>
  <c r="I51" i="7"/>
  <c r="K51" i="7" s="1"/>
  <c r="H53" i="13" s="1"/>
  <c r="I53" i="8"/>
  <c r="K53" i="8" s="1"/>
  <c r="I53" i="13" s="1"/>
  <c r="I55" i="9"/>
  <c r="K55" i="9" s="1"/>
  <c r="J53" i="13" s="1"/>
  <c r="I57" i="12"/>
  <c r="K57" i="12" s="1"/>
  <c r="M53" i="13" s="1"/>
  <c r="I56" i="1"/>
  <c r="K56" i="1"/>
  <c r="B54" i="13" s="1"/>
  <c r="I52" i="3"/>
  <c r="K52" i="3" s="1"/>
  <c r="D54" i="13" s="1"/>
  <c r="H102" i="13" s="1"/>
  <c r="H107" i="13" s="1"/>
  <c r="H108" i="13" s="1"/>
  <c r="I52" i="4"/>
  <c r="K52" i="4" s="1"/>
  <c r="E54" i="13" s="1"/>
  <c r="I52" i="5"/>
  <c r="K52" i="5" s="1"/>
  <c r="F54" i="13" s="1"/>
  <c r="I52" i="6"/>
  <c r="K52" i="6" s="1"/>
  <c r="G54" i="13" s="1"/>
  <c r="I52" i="7"/>
  <c r="K52" i="7" s="1"/>
  <c r="H54" i="13" s="1"/>
  <c r="I54" i="8"/>
  <c r="K54" i="8"/>
  <c r="I54" i="13" s="1"/>
  <c r="I56" i="9"/>
  <c r="K56" i="9" s="1"/>
  <c r="J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L53" i="5"/>
  <c r="L4" i="5"/>
  <c r="F53" i="5"/>
  <c r="F4" i="5" s="1"/>
  <c r="J59" i="1"/>
  <c r="J4" i="1"/>
  <c r="J55" i="2"/>
  <c r="J4" i="2" s="1"/>
  <c r="J53" i="3"/>
  <c r="J4" i="3"/>
  <c r="J53" i="4"/>
  <c r="J4" i="4"/>
  <c r="G53" i="3"/>
  <c r="G4" i="3" s="1"/>
  <c r="L53" i="3"/>
  <c r="L4" i="3"/>
  <c r="F53" i="3"/>
  <c r="F4" i="3"/>
  <c r="L53" i="4"/>
  <c r="L4" i="4"/>
  <c r="G53" i="4"/>
  <c r="G4" i="4" s="1"/>
  <c r="F53" i="4"/>
  <c r="F4" i="4" s="1"/>
  <c r="F59" i="1"/>
  <c r="F4" i="1" s="1"/>
  <c r="F55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5" i="2"/>
  <c r="G55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L2" i="4"/>
  <c r="L2" i="3"/>
  <c r="L2" i="2"/>
  <c r="H55" i="2" l="1"/>
  <c r="H4" i="2" s="1"/>
  <c r="I10" i="2" s="1"/>
  <c r="K10" i="2" s="1"/>
  <c r="H59" i="1"/>
  <c r="H4" i="1" s="1"/>
  <c r="I14" i="2"/>
  <c r="K10" i="3"/>
  <c r="I53" i="3"/>
  <c r="I4" i="3" s="1"/>
  <c r="H53" i="3"/>
  <c r="H4" i="3" s="1"/>
  <c r="H53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7" i="9"/>
  <c r="I4" i="9" s="1"/>
  <c r="K57" i="9"/>
  <c r="K4" i="9" s="1"/>
  <c r="J30" i="13"/>
  <c r="J55" i="13" s="1"/>
  <c r="I45" i="8"/>
  <c r="I45" i="13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E48" i="13"/>
  <c r="I55" i="2" l="1"/>
  <c r="I4" i="2" s="1"/>
  <c r="K14" i="2"/>
  <c r="D12" i="13"/>
  <c r="D55" i="13" s="1"/>
  <c r="K53" i="3"/>
  <c r="K4" i="3" s="1"/>
  <c r="E55" i="13"/>
  <c r="K53" i="4"/>
  <c r="K4" i="4" s="1"/>
  <c r="G55" i="13"/>
  <c r="I53" i="7"/>
  <c r="I4" i="7" s="1"/>
  <c r="I59" i="11"/>
  <c r="I4" i="11" s="1"/>
  <c r="K45" i="8"/>
  <c r="K53" i="7"/>
  <c r="K4" i="7" s="1"/>
  <c r="H50" i="13"/>
  <c r="H55" i="13" s="1"/>
  <c r="C14" i="13" l="1"/>
  <c r="C55" i="13" s="1"/>
  <c r="K55" i="2"/>
  <c r="K4" i="2" s="1"/>
  <c r="I47" i="13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H8" i="9" l="1"/>
  <c r="I8" i="9" s="1"/>
  <c r="K8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<sst xmlns="http://schemas.openxmlformats.org/spreadsheetml/2006/main" count="554" uniqueCount="89">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</sst>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2" applyNumberFormat="1" applyFon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7787</v>
      </c>
      <c r="C6" s="28">
        <f>SUM(July!G4,Aug!G4,Sep!G4,Oct!G4,Nov!G4,Dec!G4,Jan!G4,Feb!G4,Mar!G4,Apr!G4,May!G4,Jun!G4)</f>
        <v>70</v>
      </c>
      <c r="D6" s="28">
        <f>SUM(July!H4,Aug!H4,Sep!H4,Oct!H4,Nov!H4,Dec!H4,Jan!H4,Feb!H4,Mar!H4,Apr!H4,May!H4,Jun!H4)</f>
        <v>3136</v>
      </c>
      <c r="E6" s="28">
        <f>SUM(July!J4,Aug!J4,Sep!J4,Oct!J4,Nov!J4,Dec!J4,Jan!J4,Feb!J4,Mar!J4,Apr!J4,May!J4,Jun!J4)</f>
        <v>1426.8600000000001</v>
      </c>
      <c r="F6" s="28">
        <f>SUM(B6,D6,E6)</f>
        <v>12349.86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8" t="s">
        <v>9</v>
      </c>
    </row>
    <row r="9" spans="1:13">
      <c r="A9" s="89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Aug!K12</f>
        <v>241</v>
      </c>
      <c r="D12" s="31">
        <f>Sep!K10</f>
        <v>0</v>
      </c>
      <c r="E12" s="31">
        <f>Oct!K10</f>
        <v>0</v>
      </c>
      <c r="F12" s="31">
        <f>Nov!K10</f>
        <v>0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Aug!K13</f>
        <v>0</v>
      </c>
      <c r="D13" s="31">
        <f>Sep!K11</f>
        <v>0</v>
      </c>
      <c r="E13" s="31">
        <f>Oct!K11</f>
        <v>0</v>
      </c>
      <c r="F13" s="31">
        <f>Nov!K11</f>
        <v>0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Aug!K14</f>
        <v>561</v>
      </c>
      <c r="D14" s="31">
        <f>Sep!K12</f>
        <v>0</v>
      </c>
      <c r="E14" s="31">
        <f>Oct!K12</f>
        <v>0</v>
      </c>
      <c r="F14" s="31">
        <f>Nov!K12</f>
        <v>0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Aug!K15</f>
        <v>0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Aug!K16</f>
        <v>0</v>
      </c>
      <c r="D16" s="31">
        <f>Sep!K14</f>
        <v>0</v>
      </c>
      <c r="E16" s="31">
        <f>Oct!K14</f>
        <v>0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Aug!K17</f>
        <v>0</v>
      </c>
      <c r="D17" s="31">
        <f>Sep!K15</f>
        <v>0</v>
      </c>
      <c r="E17" s="31">
        <f>Oct!K15</f>
        <v>0</v>
      </c>
      <c r="F17" s="31">
        <f>Nov!K15</f>
        <v>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Aug!K18</f>
        <v>0</v>
      </c>
      <c r="D18" s="31">
        <f>Sep!K16</f>
        <v>0</v>
      </c>
      <c r="E18" s="31">
        <f>Oct!K16</f>
        <v>0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Aug!K19</f>
        <v>0</v>
      </c>
      <c r="D19" s="31">
        <f>Sep!K17</f>
        <v>0</v>
      </c>
      <c r="E19" s="31">
        <f>Oct!K17</f>
        <v>0</v>
      </c>
      <c r="F19" s="31">
        <f>Nov!K17</f>
        <v>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Aug!K20</f>
        <v>0</v>
      </c>
      <c r="D20" s="31">
        <f>Sep!K18</f>
        <v>0</v>
      </c>
      <c r="E20" s="31">
        <f>Oct!K18</f>
        <v>0</v>
      </c>
      <c r="F20" s="31">
        <f>Nov!K18</f>
        <v>0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Aug!K21</f>
        <v>0</v>
      </c>
      <c r="D21" s="31">
        <f>Sep!K19</f>
        <v>0</v>
      </c>
      <c r="E21" s="31">
        <f>Oct!K19</f>
        <v>0</v>
      </c>
      <c r="F21" s="31">
        <f>Nov!K19</f>
        <v>112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Aug!K22</f>
        <v>627</v>
      </c>
      <c r="D22" s="31">
        <f>Sep!K20</f>
        <v>0</v>
      </c>
      <c r="E22" s="31">
        <f>Oct!K20</f>
        <v>0</v>
      </c>
      <c r="F22" s="31">
        <f>Nov!K20</f>
        <v>112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Aug!K23</f>
        <v>377</v>
      </c>
      <c r="D23" s="31">
        <f>Sep!K21</f>
        <v>0</v>
      </c>
      <c r="E23" s="31">
        <f>Oct!K21</f>
        <v>0</v>
      </c>
      <c r="F23" s="31">
        <f>Nov!K21</f>
        <v>168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Aug!K24</f>
        <v>559</v>
      </c>
      <c r="D24" s="31">
        <f>Sep!K22</f>
        <v>0</v>
      </c>
      <c r="E24" s="31">
        <f>Oct!K22</f>
        <v>0</v>
      </c>
      <c r="F24" s="31">
        <f>Nov!K22</f>
        <v>1094.8600000000001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Aug!K25</f>
        <v>137</v>
      </c>
      <c r="D25" s="31">
        <f>Sep!K23</f>
        <v>0</v>
      </c>
      <c r="E25" s="31">
        <f>Oct!K23</f>
        <v>0</v>
      </c>
      <c r="F25" s="31">
        <f>Nov!K23</f>
        <v>168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Aug!K26</f>
        <v>773</v>
      </c>
      <c r="D26" s="31">
        <f>Sep!K24</f>
        <v>0</v>
      </c>
      <c r="E26" s="31">
        <f>Oct!K24</f>
        <v>0</v>
      </c>
      <c r="F26" s="31">
        <f>Nov!K24</f>
        <v>168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Aug!K27</f>
        <v>0</v>
      </c>
      <c r="D27" s="31">
        <f>Sep!K25</f>
        <v>0</v>
      </c>
      <c r="E27" s="31">
        <f>Oct!K25</f>
        <v>0</v>
      </c>
      <c r="F27" s="31">
        <f>Nov!K25</f>
        <v>112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Aug!K28</f>
        <v>0</v>
      </c>
      <c r="D28" s="31">
        <f>Sep!K26</f>
        <v>0</v>
      </c>
      <c r="E28" s="31">
        <f>Oct!K26</f>
        <v>0</v>
      </c>
      <c r="F28" s="31">
        <f>Nov!K26</f>
        <v>0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Aug!K29</f>
        <v>0</v>
      </c>
      <c r="D29" s="31">
        <f>Sep!K27</f>
        <v>0</v>
      </c>
      <c r="E29" s="31">
        <f>Oct!K27</f>
        <v>0</v>
      </c>
      <c r="F29" s="31">
        <f>Nov!K27</f>
        <v>0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Aug!K30</f>
        <v>0</v>
      </c>
      <c r="D30" s="31">
        <f>Sep!K28</f>
        <v>0</v>
      </c>
      <c r="E30" s="31">
        <f>Oct!K28</f>
        <v>0</v>
      </c>
      <c r="F30" s="31">
        <f>Nov!K28</f>
        <v>0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Aug!K31</f>
        <v>0</v>
      </c>
      <c r="D31" s="31">
        <f>Sep!K29</f>
        <v>0</v>
      </c>
      <c r="E31" s="31">
        <f>Oct!K29</f>
        <v>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Aug!K32</f>
        <v>0</v>
      </c>
      <c r="D32" s="31">
        <f>Sep!K30</f>
        <v>0</v>
      </c>
      <c r="E32" s="31">
        <f>Oct!K30</f>
        <v>0</v>
      </c>
      <c r="F32" s="31">
        <f>Nov!K30</f>
        <v>0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Aug!K33</f>
        <v>1258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Aug!K34</f>
        <v>0</v>
      </c>
      <c r="D34" s="31">
        <f>Sep!K32</f>
        <v>0</v>
      </c>
      <c r="E34" s="31">
        <f>Oct!K32</f>
        <v>0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Aug!K35</f>
        <v>0</v>
      </c>
      <c r="D35" s="31">
        <f>Sep!K33</f>
        <v>0</v>
      </c>
      <c r="E35" s="31">
        <f>Oct!K33</f>
        <v>0</v>
      </c>
      <c r="F35" s="31">
        <f>Nov!K33</f>
        <v>0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Aug!K36</f>
        <v>0</v>
      </c>
      <c r="D36" s="31">
        <f>Sep!K34</f>
        <v>0</v>
      </c>
      <c r="E36" s="31">
        <f>Oct!K34</f>
        <v>0</v>
      </c>
      <c r="F36" s="31">
        <f>Nov!K34</f>
        <v>0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Aug!K37</f>
        <v>1719</v>
      </c>
      <c r="D37" s="31">
        <f>Sep!K35</f>
        <v>0</v>
      </c>
      <c r="E37" s="31">
        <f>Oct!K35</f>
        <v>0</v>
      </c>
      <c r="F37" s="31">
        <f>Nov!K35</f>
        <v>0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Aug!K38</f>
        <v>0</v>
      </c>
      <c r="D38" s="31">
        <f>Sep!K36</f>
        <v>0</v>
      </c>
      <c r="E38" s="31">
        <f>Oct!K36</f>
        <v>0</v>
      </c>
      <c r="F38" s="31">
        <f>Nov!K36</f>
        <v>0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Aug!K39</f>
        <v>0</v>
      </c>
      <c r="D39" s="31">
        <f>Sep!K37</f>
        <v>0</v>
      </c>
      <c r="E39" s="31">
        <f>Oct!K37</f>
        <v>0</v>
      </c>
      <c r="F39" s="31">
        <f>Nov!K37</f>
        <v>0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Aug!K40</f>
        <v>0</v>
      </c>
      <c r="D40" s="31">
        <f>Sep!K38</f>
        <v>0</v>
      </c>
      <c r="E40" s="31">
        <f>Oct!K38</f>
        <v>0</v>
      </c>
      <c r="F40" s="31">
        <f>Nov!K38</f>
        <v>0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Aug!K41</f>
        <v>0</v>
      </c>
      <c r="D41" s="31">
        <f>Sep!K39</f>
        <v>0</v>
      </c>
      <c r="E41" s="31">
        <f>Oct!K39</f>
        <v>0</v>
      </c>
      <c r="F41" s="31">
        <f>Nov!K39</f>
        <v>0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Aug!K42</f>
        <v>0</v>
      </c>
      <c r="D42" s="31">
        <f>Sep!K40</f>
        <v>0</v>
      </c>
      <c r="E42" s="31">
        <f>Oct!K40</f>
        <v>0</v>
      </c>
      <c r="F42" s="31">
        <f>Nov!K40</f>
        <v>0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Aug!K43</f>
        <v>1216</v>
      </c>
      <c r="D43" s="31">
        <f>Sep!K41</f>
        <v>0</v>
      </c>
      <c r="E43" s="31">
        <f>Oct!K41</f>
        <v>0</v>
      </c>
      <c r="F43" s="31">
        <f>Nov!K41</f>
        <v>0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Aug!K44</f>
        <v>536</v>
      </c>
      <c r="D44" s="31">
        <f>Sep!K42</f>
        <v>0</v>
      </c>
      <c r="E44" s="31">
        <f>Oct!K42</f>
        <v>0</v>
      </c>
      <c r="F44" s="31">
        <f>Nov!K42</f>
        <v>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Aug!K45</f>
        <v>1329</v>
      </c>
      <c r="D45" s="31">
        <f>Sep!K43</f>
        <v>0</v>
      </c>
      <c r="E45" s="31">
        <f>Oct!K43</f>
        <v>0</v>
      </c>
      <c r="F45" s="31">
        <f>Nov!K43</f>
        <v>0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Aug!K46</f>
        <v>0</v>
      </c>
      <c r="D46" s="31">
        <f>Sep!K44</f>
        <v>0</v>
      </c>
      <c r="E46" s="31">
        <f>Oct!K44</f>
        <v>0</v>
      </c>
      <c r="F46" s="31">
        <f>Nov!K44</f>
        <v>0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Aug!K47</f>
        <v>0</v>
      </c>
      <c r="D47" s="31">
        <f>Sep!K45</f>
        <v>0</v>
      </c>
      <c r="E47" s="31">
        <f>Oct!K45</f>
        <v>0</v>
      </c>
      <c r="F47" s="31">
        <f>Nov!K45</f>
        <v>0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Aug!K48</f>
        <v>0</v>
      </c>
      <c r="D48" s="31">
        <f>Sep!K46</f>
        <v>0</v>
      </c>
      <c r="E48" s="31">
        <f>Oct!K46</f>
        <v>0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Aug!K49</f>
        <v>0</v>
      </c>
      <c r="D49" s="31">
        <f>Sep!K47</f>
        <v>0</v>
      </c>
      <c r="E49" s="31">
        <f>Oct!K47</f>
        <v>0</v>
      </c>
      <c r="F49" s="31">
        <f>Nov!K47</f>
        <v>0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Aug!K50</f>
        <v>0</v>
      </c>
      <c r="D50" s="31">
        <f>Sep!K48</f>
        <v>0</v>
      </c>
      <c r="E50" s="31">
        <f>Oct!K48</f>
        <v>0</v>
      </c>
      <c r="F50" s="31">
        <f>Nov!K48</f>
        <v>0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Aug!K51</f>
        <v>0</v>
      </c>
      <c r="D51" s="31">
        <f>Sep!K49</f>
        <v>0</v>
      </c>
      <c r="E51" s="31">
        <f>Oct!K49</f>
        <v>0</v>
      </c>
      <c r="F51" s="31">
        <f>Nov!K49</f>
        <v>0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Aug!K52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Aug!K53</f>
        <v>0</v>
      </c>
      <c r="D53" s="31">
        <f>Sep!K51</f>
        <v>0</v>
      </c>
      <c r="E53" s="31">
        <f>Oct!K51</f>
        <v>0</v>
      </c>
      <c r="F53" s="31">
        <f>Nov!K51</f>
        <v>0</v>
      </c>
      <c r="G53" s="31">
        <f>Dec!K51</f>
        <v>0</v>
      </c>
      <c r="H53" s="31">
        <f>Jan!K51</f>
        <v>0</v>
      </c>
      <c r="I53" s="31">
        <f>Feb!K53</f>
        <v>0</v>
      </c>
      <c r="J53" s="31">
        <f>Mar!K55</f>
        <v>444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Aug!K54</f>
        <v>0</v>
      </c>
      <c r="D54" s="31">
        <f>Sep!K52</f>
        <v>0</v>
      </c>
      <c r="E54" s="31">
        <f>Oct!K52</f>
        <v>0</v>
      </c>
      <c r="F54" s="31">
        <f>Nov!K52</f>
        <v>0</v>
      </c>
      <c r="G54" s="31">
        <f>Dec!K52</f>
        <v>0</v>
      </c>
      <c r="H54" s="31">
        <f>Jan!K52</f>
        <v>0</v>
      </c>
      <c r="I54" s="31">
        <f>Feb!K54</f>
        <v>0</v>
      </c>
      <c r="J54" s="31">
        <f>Mar!K56</f>
        <v>0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9333</v>
      </c>
      <c r="D55" s="51">
        <f t="shared" si="0"/>
        <v>0</v>
      </c>
      <c r="E55" s="51">
        <f t="shared" si="0"/>
        <v>0</v>
      </c>
      <c r="F55" s="51">
        <f t="shared" si="0"/>
        <v>1934.8600000000001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4" t="s">
        <v>28</v>
      </c>
      <c r="F58" s="94" t="s">
        <v>29</v>
      </c>
      <c r="G58" s="92" t="s">
        <v>30</v>
      </c>
    </row>
    <row r="59" spans="1:19" ht="15" customHeight="1">
      <c r="A59" s="90" t="s">
        <v>9</v>
      </c>
      <c r="E59" s="93"/>
      <c r="F59" s="93"/>
      <c r="G59" s="93"/>
    </row>
    <row r="60" spans="1:19">
      <c r="A60" s="91"/>
      <c r="B60" s="36" t="s">
        <v>31</v>
      </c>
      <c r="C60" s="35" t="s">
        <v>32</v>
      </c>
      <c r="D60" s="41" t="s">
        <v>33</v>
      </c>
      <c r="E60" s="93"/>
      <c r="F60" s="93"/>
      <c r="G60" s="93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6" t="s">
        <v>66</v>
      </c>
      <c r="D104" s="87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8" sqref="E8:G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0</v>
      </c>
      <c r="G4" s="10">
        <f t="shared" ref="G4:L4" si="0">G57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6" si="4">SUM(F10,H10)</f>
        <v>0</v>
      </c>
      <c r="J10" s="17"/>
      <c r="K10" s="17">
        <f t="shared" ref="K10:K56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85</v>
      </c>
      <c r="B50" s="3">
        <v>2018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86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88</v>
      </c>
      <c r="B52" s="3">
        <v>2017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/>
      <c r="F55" s="16"/>
      <c r="G55" s="14"/>
      <c r="H55" s="17">
        <f>G55*H6</f>
        <v>0</v>
      </c>
      <c r="I55" s="20">
        <f t="shared" si="4"/>
        <v>0</v>
      </c>
      <c r="J55" s="17">
        <v>444</v>
      </c>
      <c r="K55" s="20">
        <f t="shared" si="5"/>
        <v>444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10">SUM(F10:F56)</f>
        <v>0</v>
      </c>
      <c r="G57" s="19">
        <f t="shared" si="10"/>
        <v>0</v>
      </c>
      <c r="H57" s="19">
        <f t="shared" si="10"/>
        <v>112</v>
      </c>
      <c r="I57" s="19">
        <f t="shared" si="10"/>
        <v>132</v>
      </c>
      <c r="J57" s="19">
        <f t="shared" si="10"/>
        <v>444</v>
      </c>
      <c r="K57" s="19">
        <f t="shared" si="10"/>
        <v>576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82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82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82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81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81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81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81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81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81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81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E36" sqref="E3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6"/>
      <c r="I5" s="29"/>
      <c r="J5" s="1"/>
      <c r="K5" s="1"/>
      <c r="L5" s="2"/>
    </row>
    <row r="6" spans="1:12" ht="18.75" customHeight="1" thickTop="1" thickBot="1">
      <c r="A6" s="97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5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5">
        <v>83</v>
      </c>
      <c r="G9" s="68">
        <v>6</v>
      </c>
      <c r="H9" s="17">
        <f>G9*H6</f>
        <v>168</v>
      </c>
      <c r="I9" s="17">
        <f t="shared" si="1"/>
        <v>251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5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F2" sqref="F2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7597</v>
      </c>
      <c r="G4" s="10">
        <f t="shared" ref="G4:L4" si="0">G55</f>
        <v>62</v>
      </c>
      <c r="H4" s="10">
        <f t="shared" si="0"/>
        <v>1736</v>
      </c>
      <c r="I4" s="10">
        <f t="shared" si="0"/>
        <v>9333</v>
      </c>
      <c r="J4" s="10">
        <f t="shared" si="0"/>
        <v>0</v>
      </c>
      <c r="K4" s="10">
        <f>K55</f>
        <v>9333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>
        <v>8406</v>
      </c>
      <c r="F8" s="79">
        <v>17</v>
      </c>
      <c r="G8" s="68">
        <v>4</v>
      </c>
      <c r="H8" s="20">
        <f>G8*H6</f>
        <v>112</v>
      </c>
      <c r="I8" s="20">
        <f t="shared" ref="I8:I11" si="1">SUM(F8,H8)</f>
        <v>129</v>
      </c>
      <c r="J8" s="80"/>
      <c r="K8" s="20">
        <f t="shared" ref="K8:K11" si="2">SUM(I8,J8)</f>
        <v>129</v>
      </c>
      <c r="L8" s="68"/>
    </row>
    <row r="9" spans="1:12">
      <c r="A9" s="68">
        <v>192</v>
      </c>
      <c r="B9" s="68">
        <v>2019</v>
      </c>
      <c r="C9" s="68"/>
      <c r="D9" s="68"/>
      <c r="E9" s="82">
        <v>7762</v>
      </c>
      <c r="F9" s="79">
        <v>191</v>
      </c>
      <c r="G9" s="68">
        <v>4</v>
      </c>
      <c r="H9" s="20">
        <f>G9*H6</f>
        <v>112</v>
      </c>
      <c r="I9" s="20">
        <f t="shared" si="1"/>
        <v>303</v>
      </c>
      <c r="J9" s="80"/>
      <c r="K9" s="20">
        <f t="shared" si="2"/>
        <v>303</v>
      </c>
      <c r="L9" s="68"/>
    </row>
    <row r="10" spans="1:12">
      <c r="A10" s="72">
        <v>181</v>
      </c>
      <c r="B10" s="83">
        <v>2018</v>
      </c>
      <c r="C10" s="72"/>
      <c r="D10" s="72"/>
      <c r="E10" s="85">
        <v>20553</v>
      </c>
      <c r="F10" s="84">
        <v>17</v>
      </c>
      <c r="G10" s="72">
        <v>4</v>
      </c>
      <c r="H10" s="20">
        <f>G10*H6</f>
        <v>112</v>
      </c>
      <c r="I10" s="20">
        <f t="shared" si="1"/>
        <v>129</v>
      </c>
      <c r="J10" s="20"/>
      <c r="K10" s="20">
        <f t="shared" si="2"/>
        <v>129</v>
      </c>
      <c r="L10" s="72"/>
    </row>
    <row r="11" spans="1:12">
      <c r="A11" s="68">
        <v>182</v>
      </c>
      <c r="B11" s="69">
        <v>2018</v>
      </c>
      <c r="C11" s="68"/>
      <c r="D11" s="68"/>
      <c r="E11" s="82">
        <v>27436</v>
      </c>
      <c r="F11" s="79">
        <v>2117</v>
      </c>
      <c r="G11" s="68">
        <v>4</v>
      </c>
      <c r="H11" s="20">
        <f>G11*H6</f>
        <v>112</v>
      </c>
      <c r="I11" s="20">
        <f t="shared" si="1"/>
        <v>2229</v>
      </c>
      <c r="J11" s="20"/>
      <c r="K11" s="20">
        <f t="shared" si="2"/>
        <v>2229</v>
      </c>
      <c r="L11" s="68"/>
    </row>
    <row r="12" spans="1:12" ht="15" customHeight="1">
      <c r="A12" s="63">
        <v>2171</v>
      </c>
      <c r="B12" s="70">
        <v>2017</v>
      </c>
      <c r="C12" s="63"/>
      <c r="D12" s="63"/>
      <c r="E12" s="65">
        <v>51068</v>
      </c>
      <c r="F12" s="66">
        <v>129</v>
      </c>
      <c r="G12" s="63">
        <v>4</v>
      </c>
      <c r="H12" s="20">
        <f>G12*H6</f>
        <v>112</v>
      </c>
      <c r="I12" s="20">
        <f t="shared" ref="I12:I54" si="3">SUM(F12,H12)</f>
        <v>241</v>
      </c>
      <c r="J12" s="20"/>
      <c r="K12" s="20">
        <f t="shared" ref="K12:K54" si="4">SUM(I12,J12)</f>
        <v>241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60049</v>
      </c>
      <c r="F14" s="16">
        <v>449</v>
      </c>
      <c r="G14" s="14">
        <v>4</v>
      </c>
      <c r="H14" s="17">
        <f>G14*H6</f>
        <v>112</v>
      </c>
      <c r="I14" s="20">
        <f t="shared" si="3"/>
        <v>561</v>
      </c>
      <c r="J14" s="17"/>
      <c r="K14" s="20">
        <f t="shared" si="4"/>
        <v>561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292542</v>
      </c>
      <c r="F22" s="16">
        <v>515</v>
      </c>
      <c r="G22" s="14">
        <v>4</v>
      </c>
      <c r="H22" s="17">
        <f>G22*H6</f>
        <v>112</v>
      </c>
      <c r="I22" s="20">
        <f t="shared" si="3"/>
        <v>627</v>
      </c>
      <c r="J22" s="17"/>
      <c r="K22" s="20">
        <f t="shared" si="4"/>
        <v>627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254702</v>
      </c>
      <c r="F23" s="16">
        <v>265</v>
      </c>
      <c r="G23" s="14">
        <v>4</v>
      </c>
      <c r="H23" s="17">
        <f>G23*H6</f>
        <v>112</v>
      </c>
      <c r="I23" s="20">
        <f t="shared" si="3"/>
        <v>377</v>
      </c>
      <c r="J23" s="17">
        <v>0</v>
      </c>
      <c r="K23" s="20">
        <f t="shared" si="4"/>
        <v>377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226538</v>
      </c>
      <c r="F24" s="16">
        <v>391</v>
      </c>
      <c r="G24" s="14">
        <v>6</v>
      </c>
      <c r="H24" s="17">
        <f>G24*H6</f>
        <v>168</v>
      </c>
      <c r="I24" s="20">
        <f t="shared" si="3"/>
        <v>559</v>
      </c>
      <c r="J24" s="17">
        <v>0</v>
      </c>
      <c r="K24" s="20">
        <f t="shared" si="4"/>
        <v>559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282691</v>
      </c>
      <c r="F25" s="16">
        <v>25</v>
      </c>
      <c r="G25" s="14">
        <v>4</v>
      </c>
      <c r="H25" s="17">
        <f>G25*H6</f>
        <v>112</v>
      </c>
      <c r="I25" s="20">
        <f t="shared" si="3"/>
        <v>137</v>
      </c>
      <c r="J25" s="17"/>
      <c r="K25" s="20">
        <f t="shared" si="4"/>
        <v>137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325361</v>
      </c>
      <c r="F26" s="16">
        <v>605</v>
      </c>
      <c r="G26" s="14">
        <v>6</v>
      </c>
      <c r="H26" s="17">
        <f>G26*H6</f>
        <v>168</v>
      </c>
      <c r="I26" s="20">
        <f t="shared" si="3"/>
        <v>773</v>
      </c>
      <c r="J26" s="17"/>
      <c r="K26" s="20">
        <f t="shared" si="4"/>
        <v>773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179373</v>
      </c>
      <c r="F33" s="16">
        <v>1090</v>
      </c>
      <c r="G33" s="14">
        <v>6</v>
      </c>
      <c r="H33" s="17">
        <f>G33*H6</f>
        <v>168</v>
      </c>
      <c r="I33" s="20">
        <f t="shared" si="3"/>
        <v>1258</v>
      </c>
      <c r="J33" s="17"/>
      <c r="K33" s="20">
        <f t="shared" si="4"/>
        <v>1258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45380</v>
      </c>
      <c r="F37" s="16">
        <v>1551</v>
      </c>
      <c r="G37" s="14">
        <v>6</v>
      </c>
      <c r="H37" s="17">
        <f>G37*H6</f>
        <v>168</v>
      </c>
      <c r="I37" s="20">
        <f t="shared" si="3"/>
        <v>1719</v>
      </c>
      <c r="J37" s="17"/>
      <c r="K37" s="20">
        <f t="shared" si="4"/>
        <v>1719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108217</v>
      </c>
      <c r="F43" s="16">
        <v>992</v>
      </c>
      <c r="G43" s="14">
        <v>8</v>
      </c>
      <c r="H43" s="17">
        <f>G43*H6</f>
        <v>224</v>
      </c>
      <c r="I43" s="20">
        <f t="shared" si="3"/>
        <v>1216</v>
      </c>
      <c r="J43" s="17"/>
      <c r="K43" s="20">
        <f t="shared" si="4"/>
        <v>1216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102367</v>
      </c>
      <c r="F44" s="16">
        <v>368</v>
      </c>
      <c r="G44" s="14">
        <v>6</v>
      </c>
      <c r="H44" s="17">
        <f>G44*H6</f>
        <v>168</v>
      </c>
      <c r="I44" s="20">
        <f t="shared" si="3"/>
        <v>536</v>
      </c>
      <c r="J44" s="17"/>
      <c r="K44" s="20">
        <f t="shared" si="4"/>
        <v>536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105951</v>
      </c>
      <c r="F45" s="16">
        <v>1217</v>
      </c>
      <c r="G45" s="14">
        <v>4</v>
      </c>
      <c r="H45" s="17">
        <f>G45*H6</f>
        <v>112</v>
      </c>
      <c r="I45" s="20">
        <f t="shared" si="3"/>
        <v>1329</v>
      </c>
      <c r="J45" s="17"/>
      <c r="K45" s="20">
        <f t="shared" si="4"/>
        <v>1329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SUM(F12:F54)</f>
        <v>7597</v>
      </c>
      <c r="G55" s="19">
        <f t="shared" si="5"/>
        <v>62</v>
      </c>
      <c r="H55" s="19">
        <f t="shared" si="5"/>
        <v>1736</v>
      </c>
      <c r="I55" s="19">
        <f t="shared" si="5"/>
        <v>9333</v>
      </c>
      <c r="J55" s="19">
        <f t="shared" si="5"/>
        <v>0</v>
      </c>
      <c r="K55" s="19">
        <f t="shared" si="5"/>
        <v>9333</v>
      </c>
      <c r="L55" s="19">
        <f t="shared" si="5"/>
        <v>0</v>
      </c>
    </row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>I53</f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>SUM(F22,H22)</f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ref="I37" si="5">SUM(F37,H37)</f>
        <v>0</v>
      </c>
      <c r="J37" s="17"/>
      <c r="K37" s="20">
        <f t="shared" ref="K37" si="6">SUM(I37,J37)</f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7"/>
        <v>0</v>
      </c>
      <c r="K53" s="19">
        <f t="shared" si="7"/>
        <v>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0</v>
      </c>
      <c r="G4" s="10">
        <f>G53</f>
        <v>0</v>
      </c>
      <c r="H4" s="10">
        <f t="shared" ref="H4:L4" si="0">H53</f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/>
      <c r="F8" s="71"/>
      <c r="G8" s="68"/>
      <c r="H8" s="17">
        <f t="shared" ref="H8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9"/>
      <c r="F9" s="71"/>
      <c r="G9" s="68"/>
      <c r="H9" s="20">
        <f>G9*H6</f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952</v>
      </c>
      <c r="I4" s="10">
        <f t="shared" si="0"/>
        <v>952</v>
      </c>
      <c r="J4" s="10">
        <f t="shared" si="0"/>
        <v>982.86</v>
      </c>
      <c r="K4" s="10">
        <f t="shared" si="0"/>
        <v>1934.8600000000001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G8*H6</f>
        <v>0</v>
      </c>
      <c r="I8" s="17">
        <f t="shared" ref="I8:I9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v>112</v>
      </c>
      <c r="I9" s="17">
        <f t="shared" si="1"/>
        <v>112</v>
      </c>
      <c r="J9" s="17"/>
      <c r="K9" s="17">
        <f t="shared" si="2"/>
        <v>112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3">SUM(F10,H10)</f>
        <v>0</v>
      </c>
      <c r="J10" s="17"/>
      <c r="K10" s="17">
        <f t="shared" ref="K10:K52" si="4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v>112</v>
      </c>
      <c r="I19" s="20">
        <f t="shared" si="3"/>
        <v>112</v>
      </c>
      <c r="J19" s="17"/>
      <c r="K19" s="20">
        <f t="shared" si="4"/>
        <v>112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v>112</v>
      </c>
      <c r="I20" s="20">
        <f t="shared" si="3"/>
        <v>112</v>
      </c>
      <c r="J20" s="17"/>
      <c r="K20" s="20">
        <f t="shared" si="4"/>
        <v>112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v>168</v>
      </c>
      <c r="I21" s="20">
        <f t="shared" si="3"/>
        <v>168</v>
      </c>
      <c r="J21" s="17"/>
      <c r="K21" s="20">
        <f t="shared" si="4"/>
        <v>168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v>112</v>
      </c>
      <c r="I22" s="20">
        <f t="shared" si="3"/>
        <v>112</v>
      </c>
      <c r="J22" s="17">
        <v>982.86</v>
      </c>
      <c r="K22" s="20">
        <f t="shared" si="4"/>
        <v>1094.8600000000001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v>168</v>
      </c>
      <c r="I23" s="20">
        <f t="shared" si="3"/>
        <v>168</v>
      </c>
      <c r="J23" s="17"/>
      <c r="K23" s="20">
        <f t="shared" si="4"/>
        <v>168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v>168</v>
      </c>
      <c r="I24" s="20">
        <f t="shared" si="3"/>
        <v>168</v>
      </c>
      <c r="J24" s="17"/>
      <c r="K24" s="20">
        <f t="shared" si="4"/>
        <v>168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952</v>
      </c>
      <c r="I53" s="19">
        <f t="shared" si="7"/>
        <v>952</v>
      </c>
      <c r="J53" s="19">
        <f t="shared" si="7"/>
        <v>982.86</v>
      </c>
      <c r="K53" s="19">
        <f t="shared" si="7"/>
        <v>1934.8600000000001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72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ref="I19" si="5">SUM(F19,H19)</f>
        <v>0</v>
      </c>
      <c r="J19" s="17"/>
      <c r="K19" s="20">
        <f t="shared" ref="K19" si="6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9">SUM(F10:F52)</f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77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78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78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5">SUM(F47,H47)</f>
        <v>0</v>
      </c>
      <c r="J47" s="17"/>
      <c r="K47" s="20">
        <f t="shared" ref="K47" si="6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>SUM(H8:H52)</f>
        <v>0</v>
      </c>
      <c r="I53" s="19">
        <f>SUM(I8:I52)</f>
        <v>0</v>
      </c>
      <c r="J53" s="19">
        <f t="shared" si="7"/>
        <v>0</v>
      </c>
      <c r="K53" s="19">
        <f>SUM(K8:K52)</f>
        <v>0</v>
      </c>
      <c r="L53" s="19">
        <f t="shared" si="7"/>
        <v>0</v>
      </c>
    </row>
    <row r="54" spans="1:12" ht="15" customHeight="1"/>
    <row r="55" spans="1:12" ht="15" customHeight="1">
      <c r="A55" s="76" t="s">
        <v>84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E8" sqref="E8:G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0</v>
      </c>
      <c r="G4" s="10">
        <f t="shared" ref="G4:L4" si="0">G55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9"/>
      <c r="G8" s="68"/>
      <c r="H8" s="20">
        <f>G8*H6</f>
        <v>0</v>
      </c>
      <c r="I8" s="20">
        <f t="shared" ref="I8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9"/>
      <c r="G9" s="68"/>
      <c r="H9" s="20">
        <f>G9*H6</f>
        <v>0</v>
      </c>
      <c r="I9" s="20">
        <f>SUM(G9,H9)</f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4" si="3">SUM(F10,H10)</f>
        <v>0</v>
      </c>
      <c r="J10" s="20"/>
      <c r="K10" s="20">
        <f t="shared" ref="K10:K54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85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SUM(F10:F54)</f>
        <v>0</v>
      </c>
      <c r="G55" s="19">
        <f t="shared" si="5"/>
        <v>0</v>
      </c>
      <c r="H55" s="19">
        <f t="shared" si="5"/>
        <v>0</v>
      </c>
      <c r="I55" s="19">
        <f t="shared" si="5"/>
        <v>0</v>
      </c>
      <c r="J55" s="19">
        <f t="shared" si="5"/>
        <v>0</v>
      </c>
      <c r="K55" s="19">
        <f t="shared" si="5"/>
        <v>0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60afb811-635c-4b2c-8beb-e7768db4a6b5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2019-08-20T18:59:21Z</cp:lastPrinted>
  <dcterms:created xsi:type="dcterms:W3CDTF">2013-07-17T03:02:03Z</dcterms:created>
  <dcterms:modified xsi:type="dcterms:W3CDTF">2019-08-20T18:59:30Z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